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9540" windowHeight="11775" tabRatio="799" activeTab="0"/>
  </bookViews>
  <sheets>
    <sheet name="таб.3 (2019 и 2020-2)" sheetId="1" r:id="rId1"/>
  </sheets>
  <definedNames>
    <definedName name="Z_4ECD7326_1E50_4CFC_9073_9217FBF30A25_.wvu.PrintArea" localSheetId="0" hidden="1">'таб.3 (2019 и 2020-2)'!$A$11:$F$29</definedName>
    <definedName name="Z_4ECD7326_1E50_4CFC_9073_9217FBF30A25_.wvu.Rows" localSheetId="0" hidden="1">'таб.3 (2019 и 2020-2)'!$33:$33</definedName>
    <definedName name="Z_5EB2EB79_0F2D_4965_A866_C30A47681700_.wvu.PrintArea" localSheetId="0" hidden="1">'таб.3 (2019 и 2020-2)'!$A$11:$F$29</definedName>
    <definedName name="Z_5EB2EB79_0F2D_4965_A866_C30A47681700_.wvu.Rows" localSheetId="0" hidden="1">'таб.3 (2019 и 2020-2)'!$33:$33</definedName>
    <definedName name="Z_8A956A1D_DA7C_41CC_A5EF_8716F2348DE0_.wvu.PrintArea" localSheetId="0" hidden="1">'таб.3 (2019 и 2020-2)'!$A$11:$F$29</definedName>
    <definedName name="Z_8A956A1D_DA7C_41CC_A5EF_8716F2348DE0_.wvu.Rows" localSheetId="0" hidden="1">'таб.3 (2019 и 2020-2)'!$33:$33</definedName>
    <definedName name="Z_B8860172_E7AC_47F0_9097_F957433B85F7_.wvu.PrintArea" localSheetId="0" hidden="1">'таб.3 (2019 и 2020-2)'!$A$11:$F$29</definedName>
    <definedName name="Z_B8860172_E7AC_47F0_9097_F957433B85F7_.wvu.Rows" localSheetId="0" hidden="1">'таб.3 (2019 и 2020-2)'!$33:$33</definedName>
    <definedName name="Z_C8506E7E_F259_4EB9_BD79_24DC27E4D4D6_.wvu.PrintArea" localSheetId="0" hidden="1">'таб.3 (2019 и 2020-2)'!$A$11:$F$29</definedName>
    <definedName name="Z_C8506E7E_F259_4EB9_BD79_24DC27E4D4D6_.wvu.Rows" localSheetId="0" hidden="1">'таб.3 (2019 и 2020-2)'!$33:$33</definedName>
    <definedName name="Z_E0204226_5038_49AF_948F_DAAEA77392FD_.wvu.PrintArea" localSheetId="0" hidden="1">'таб.3 (2019 и 2020-2)'!$A$11:$F$29</definedName>
    <definedName name="Z_E0204226_5038_49AF_948F_DAAEA77392FD_.wvu.Rows" localSheetId="0" hidden="1">'таб.3 (2019 и 2020-2)'!$33:$33</definedName>
    <definedName name="_xlnm.Print_Titles" localSheetId="0">'таб.3 (2019 и 2020-2)'!$21:$22</definedName>
  </definedNames>
  <calcPr fullCalcOnLoad="1" fullPrecision="0"/>
</workbook>
</file>

<file path=xl/sharedStrings.xml><?xml version="1.0" encoding="utf-8"?>
<sst xmlns="http://schemas.openxmlformats.org/spreadsheetml/2006/main" count="37" uniqueCount="31">
  <si>
    <t xml:space="preserve">Р А С П Р Е Д Е Л Е Н И Е </t>
  </si>
  <si>
    <t>(тыс. рублей)</t>
  </si>
  <si>
    <t>Всего</t>
  </si>
  <si>
    <t xml:space="preserve">Горномарийский </t>
  </si>
  <si>
    <t>Мари-Турекский</t>
  </si>
  <si>
    <t>Сернурский</t>
  </si>
  <si>
    <t>Параньгинский</t>
  </si>
  <si>
    <t>Волжский</t>
  </si>
  <si>
    <t>2019 год</t>
  </si>
  <si>
    <t>Куженерский</t>
  </si>
  <si>
    <t>всего</t>
  </si>
  <si>
    <t>2020 год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</si>
  <si>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на плановый период 2019 и 2020 годов</t>
  </si>
  <si>
    <t>республиканского бюджета Республики Марий Эл</t>
  </si>
  <si>
    <t>Моркинский</t>
  </si>
  <si>
    <t>Советский</t>
  </si>
  <si>
    <t>в том числе за счет средств</t>
  </si>
  <si>
    <t>разработка
проектной
документа-ции</t>
  </si>
  <si>
    <t>Наименование муниципально-го района</t>
  </si>
  <si>
    <t xml:space="preserve">федерально-го
бюджета </t>
  </si>
  <si>
    <t>строительст-во и реконструк-ция объектов</t>
  </si>
  <si>
    <t>(в редакции Закона Республики Марий Эл</t>
  </si>
  <si>
    <t>и на плановый период 2019 и 2020 годов"</t>
  </si>
  <si>
    <t>Республики Марий Эл на 2018 год</t>
  </si>
  <si>
    <t xml:space="preserve"> "О республиканском бюджете</t>
  </si>
  <si>
    <t>к Закону Республики Марий Эл</t>
  </si>
  <si>
    <t>строительство и реконструк-ция объектов</t>
  </si>
  <si>
    <t>"Таблица 3</t>
  </si>
  <si>
    <t>".</t>
  </si>
  <si>
    <t>приложения № 18</t>
  </si>
  <si>
    <t>от                        2018 года №           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</si>
</sst>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  <numFmt numFmtId="193" formatCode="#,##0.0000000"/>
    <numFmt numFmtId="194" formatCode="#,##0.00000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53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/>
    </xf>
    <xf numFmtId="186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12" xfId="53" applyFont="1" applyFill="1" applyBorder="1" applyAlignment="1">
      <alignment horizontal="center" vertical="center" wrapText="1"/>
      <protection/>
    </xf>
    <xf numFmtId="186" fontId="0" fillId="0" borderId="0" xfId="0" applyNumberFormat="1" applyAlignment="1">
      <alignment/>
    </xf>
    <xf numFmtId="1" fontId="6" fillId="0" borderId="1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6" fillId="0" borderId="15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85" workbookViewId="0" topLeftCell="A22">
      <selection activeCell="H15" sqref="H15"/>
    </sheetView>
  </sheetViews>
  <sheetFormatPr defaultColWidth="9.00390625" defaultRowHeight="12.75"/>
  <cols>
    <col min="1" max="1" width="17.125" style="0" customWidth="1"/>
    <col min="2" max="3" width="14.75390625" style="0" customWidth="1"/>
    <col min="4" max="4" width="14.625" style="0" customWidth="1"/>
    <col min="5" max="6" width="15.375" style="0" customWidth="1"/>
    <col min="7" max="7" width="14.375" style="0" customWidth="1"/>
    <col min="8" max="8" width="14.75390625" style="0" customWidth="1"/>
    <col min="9" max="9" width="14.375" style="0" customWidth="1"/>
    <col min="10" max="10" width="16.75390625" style="0" customWidth="1"/>
    <col min="11" max="11" width="2.125" style="0" customWidth="1"/>
  </cols>
  <sheetData>
    <row r="1" spans="1:11" s="6" customFormat="1" ht="18.75">
      <c r="A1" s="5"/>
      <c r="B1" s="5"/>
      <c r="C1" s="5"/>
      <c r="D1" s="5"/>
      <c r="E1" s="5"/>
      <c r="F1" s="5"/>
      <c r="G1" s="5"/>
      <c r="H1" s="35" t="s">
        <v>27</v>
      </c>
      <c r="I1" s="35"/>
      <c r="J1" s="35"/>
      <c r="K1" s="35"/>
    </row>
    <row r="2" spans="1:11" s="1" customFormat="1" ht="18.75">
      <c r="A2" s="5"/>
      <c r="B2" s="5"/>
      <c r="C2" s="5"/>
      <c r="D2" s="5"/>
      <c r="E2" s="5"/>
      <c r="F2" s="5"/>
      <c r="G2" s="5"/>
      <c r="H2" s="35" t="s">
        <v>29</v>
      </c>
      <c r="I2" s="35"/>
      <c r="J2" s="35"/>
      <c r="K2" s="35"/>
    </row>
    <row r="3" spans="1:11" s="1" customFormat="1" ht="18.75">
      <c r="A3" s="5"/>
      <c r="B3" s="5"/>
      <c r="C3" s="5"/>
      <c r="D3" s="5"/>
      <c r="E3" s="5"/>
      <c r="F3" s="5"/>
      <c r="G3" s="5"/>
      <c r="H3" s="35" t="s">
        <v>25</v>
      </c>
      <c r="I3" s="35"/>
      <c r="J3" s="35"/>
      <c r="K3" s="35"/>
    </row>
    <row r="4" spans="1:11" s="1" customFormat="1" ht="18.75">
      <c r="A4" s="5"/>
      <c r="B4" s="5"/>
      <c r="C4" s="5"/>
      <c r="D4" s="5"/>
      <c r="E4" s="5"/>
      <c r="F4" s="5"/>
      <c r="G4" s="5"/>
      <c r="H4" s="35" t="s">
        <v>24</v>
      </c>
      <c r="I4" s="35"/>
      <c r="J4" s="35"/>
      <c r="K4" s="35"/>
    </row>
    <row r="5" spans="1:11" s="1" customFormat="1" ht="18.75">
      <c r="A5" s="5"/>
      <c r="B5" s="5"/>
      <c r="C5" s="5"/>
      <c r="D5" s="5"/>
      <c r="E5" s="5"/>
      <c r="F5" s="5"/>
      <c r="G5" s="5"/>
      <c r="H5" s="35" t="s">
        <v>23</v>
      </c>
      <c r="I5" s="35"/>
      <c r="J5" s="35"/>
      <c r="K5" s="35"/>
    </row>
    <row r="6" spans="1:11" s="1" customFormat="1" ht="18.75">
      <c r="A6" s="5"/>
      <c r="B6" s="5"/>
      <c r="C6" s="5"/>
      <c r="D6" s="5"/>
      <c r="E6" s="5"/>
      <c r="F6" s="5"/>
      <c r="G6" s="5"/>
      <c r="H6" s="35" t="s">
        <v>22</v>
      </c>
      <c r="I6" s="35"/>
      <c r="J6" s="35"/>
      <c r="K6" s="35"/>
    </row>
    <row r="7" spans="1:11" s="1" customFormat="1" ht="18.75">
      <c r="A7" s="5"/>
      <c r="B7" s="5"/>
      <c r="C7" s="5"/>
      <c r="D7" s="5"/>
      <c r="E7" s="5"/>
      <c r="F7" s="5"/>
      <c r="G7" s="5"/>
      <c r="H7" s="35" t="s">
        <v>21</v>
      </c>
      <c r="I7" s="35"/>
      <c r="J7" s="35"/>
      <c r="K7" s="35"/>
    </row>
    <row r="8" spans="1:11" s="1" customFormat="1" ht="18.75">
      <c r="A8" s="3"/>
      <c r="B8" s="3"/>
      <c r="C8" s="7"/>
      <c r="D8" s="7"/>
      <c r="E8" s="8"/>
      <c r="H8" s="35" t="s">
        <v>30</v>
      </c>
      <c r="I8" s="35"/>
      <c r="J8" s="35"/>
      <c r="K8" s="35"/>
    </row>
    <row r="9" spans="1:5" s="1" customFormat="1" ht="18.75">
      <c r="A9" s="3"/>
      <c r="B9" s="3"/>
      <c r="C9" s="7"/>
      <c r="D9" s="7"/>
      <c r="E9" s="8"/>
    </row>
    <row r="10" spans="1:5" s="1" customFormat="1" ht="18.75">
      <c r="A10" s="3"/>
      <c r="B10" s="3"/>
      <c r="C10" s="7"/>
      <c r="D10" s="7"/>
      <c r="E10" s="8"/>
    </row>
    <row r="11" spans="1:10" s="2" customFormat="1" ht="18.75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1" s="2" customFormat="1" ht="77.25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0" s="2" customFormat="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s="2" customFormat="1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6" ht="18" customHeight="1">
      <c r="A15" s="10"/>
      <c r="B15" s="10"/>
      <c r="C15" s="10"/>
      <c r="D15" s="10"/>
      <c r="E15" s="11"/>
      <c r="F15" s="11"/>
    </row>
    <row r="16" spans="1:11" ht="21" customHeight="1">
      <c r="A16" s="4"/>
      <c r="B16" s="12"/>
      <c r="C16" s="12"/>
      <c r="D16" s="12"/>
      <c r="E16" s="11"/>
      <c r="F16" s="12"/>
      <c r="J16" s="29" t="s">
        <v>1</v>
      </c>
      <c r="K16" s="29"/>
    </row>
    <row r="17" spans="1:11" ht="21.75" customHeight="1">
      <c r="A17" s="39" t="s">
        <v>18</v>
      </c>
      <c r="B17" s="30" t="s">
        <v>8</v>
      </c>
      <c r="C17" s="31"/>
      <c r="D17" s="31"/>
      <c r="E17" s="31"/>
      <c r="F17" s="42"/>
      <c r="G17" s="30" t="s">
        <v>11</v>
      </c>
      <c r="H17" s="31"/>
      <c r="I17" s="31"/>
      <c r="J17" s="31"/>
      <c r="K17" s="31"/>
    </row>
    <row r="18" spans="1:11" ht="20.25" customHeight="1">
      <c r="A18" s="40"/>
      <c r="B18" s="43" t="s">
        <v>10</v>
      </c>
      <c r="C18" s="34" t="s">
        <v>16</v>
      </c>
      <c r="D18" s="34"/>
      <c r="E18" s="34"/>
      <c r="F18" s="34"/>
      <c r="G18" s="37" t="s">
        <v>10</v>
      </c>
      <c r="H18" s="30" t="s">
        <v>16</v>
      </c>
      <c r="I18" s="31"/>
      <c r="J18" s="31"/>
      <c r="K18" s="31"/>
    </row>
    <row r="19" spans="1:11" ht="54.75" customHeight="1">
      <c r="A19" s="40"/>
      <c r="B19" s="37"/>
      <c r="C19" s="28" t="s">
        <v>19</v>
      </c>
      <c r="D19" s="28" t="s">
        <v>13</v>
      </c>
      <c r="E19" s="28"/>
      <c r="F19" s="28"/>
      <c r="G19" s="37"/>
      <c r="H19" s="26" t="s">
        <v>19</v>
      </c>
      <c r="I19" s="30" t="s">
        <v>13</v>
      </c>
      <c r="J19" s="31"/>
      <c r="K19" s="31"/>
    </row>
    <row r="20" spans="1:11" ht="69.75" customHeight="1">
      <c r="A20" s="41"/>
      <c r="B20" s="34"/>
      <c r="C20" s="28"/>
      <c r="D20" s="13" t="s">
        <v>10</v>
      </c>
      <c r="E20" s="14" t="s">
        <v>20</v>
      </c>
      <c r="F20" s="13" t="s">
        <v>17</v>
      </c>
      <c r="G20" s="34"/>
      <c r="H20" s="27"/>
      <c r="I20" s="22" t="s">
        <v>10</v>
      </c>
      <c r="J20" s="32" t="s">
        <v>26</v>
      </c>
      <c r="K20" s="33"/>
    </row>
    <row r="21" spans="1:11" ht="17.25" customHeight="1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24">
        <v>10</v>
      </c>
      <c r="K21" s="25"/>
    </row>
    <row r="22" spans="1:10" ht="5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0.25" customHeight="1">
      <c r="A23" s="21" t="s">
        <v>7</v>
      </c>
      <c r="B23" s="19">
        <f aca="true" t="shared" si="0" ref="B23:B30">C23+D23</f>
        <v>2139.618</v>
      </c>
      <c r="C23" s="20"/>
      <c r="D23" s="19">
        <f aca="true" t="shared" si="1" ref="D23:D30">E23+F23</f>
        <v>2139.618</v>
      </c>
      <c r="E23" s="19"/>
      <c r="F23" s="19">
        <v>2139.618</v>
      </c>
      <c r="G23" s="19">
        <f aca="true" t="shared" si="2" ref="G23:G30">H23+I23</f>
        <v>28910</v>
      </c>
      <c r="H23" s="19">
        <v>15036.784</v>
      </c>
      <c r="I23" s="19">
        <f>J23</f>
        <v>13873.216</v>
      </c>
      <c r="J23" s="19">
        <v>13873.216</v>
      </c>
    </row>
    <row r="24" spans="1:10" ht="19.5" customHeight="1">
      <c r="A24" s="21" t="s">
        <v>3</v>
      </c>
      <c r="B24" s="19">
        <f t="shared" si="0"/>
        <v>140682.628</v>
      </c>
      <c r="C24" s="19">
        <v>81924.816</v>
      </c>
      <c r="D24" s="19">
        <f t="shared" si="1"/>
        <v>58757.812</v>
      </c>
      <c r="E24" s="19">
        <v>56708.595</v>
      </c>
      <c r="F24" s="19">
        <v>2049.217</v>
      </c>
      <c r="G24" s="19">
        <f t="shared" si="2"/>
        <v>55566</v>
      </c>
      <c r="H24" s="19">
        <v>27066.212</v>
      </c>
      <c r="I24" s="19">
        <f aca="true" t="shared" si="3" ref="I24:I30">J24</f>
        <v>28499.788</v>
      </c>
      <c r="J24" s="19">
        <v>28499.788</v>
      </c>
    </row>
    <row r="25" spans="1:10" ht="19.5" customHeight="1">
      <c r="A25" s="21" t="s">
        <v>9</v>
      </c>
      <c r="B25" s="19">
        <f t="shared" si="0"/>
        <v>9896.925</v>
      </c>
      <c r="C25" s="19"/>
      <c r="D25" s="19">
        <f t="shared" si="1"/>
        <v>9896.925</v>
      </c>
      <c r="E25" s="19">
        <v>4347.508</v>
      </c>
      <c r="F25" s="19">
        <v>5549.417</v>
      </c>
      <c r="G25" s="19">
        <f t="shared" si="2"/>
        <v>47628</v>
      </c>
      <c r="H25" s="19">
        <v>27066.212</v>
      </c>
      <c r="I25" s="19">
        <f t="shared" si="3"/>
        <v>20561.788</v>
      </c>
      <c r="J25" s="19">
        <v>20561.788</v>
      </c>
    </row>
    <row r="26" spans="1:10" ht="19.5" customHeight="1">
      <c r="A26" s="21" t="s">
        <v>4</v>
      </c>
      <c r="B26" s="19">
        <f t="shared" si="0"/>
        <v>50475.429</v>
      </c>
      <c r="C26" s="19">
        <v>31688.162</v>
      </c>
      <c r="D26" s="19">
        <f t="shared" si="1"/>
        <v>18787.267</v>
      </c>
      <c r="E26" s="19">
        <v>16239.415</v>
      </c>
      <c r="F26" s="19">
        <v>2547.852</v>
      </c>
      <c r="G26" s="19">
        <f t="shared" si="2"/>
        <v>85946</v>
      </c>
      <c r="H26" s="19">
        <v>45110.353</v>
      </c>
      <c r="I26" s="19">
        <f t="shared" si="3"/>
        <v>40835.647</v>
      </c>
      <c r="J26" s="19">
        <v>40835.647</v>
      </c>
    </row>
    <row r="27" spans="1:10" ht="19.5" customHeight="1">
      <c r="A27" s="21" t="s">
        <v>14</v>
      </c>
      <c r="B27" s="19">
        <f t="shared" si="0"/>
        <v>7428.922</v>
      </c>
      <c r="C27" s="19"/>
      <c r="D27" s="19">
        <f t="shared" si="1"/>
        <v>7428.922</v>
      </c>
      <c r="E27" s="19"/>
      <c r="F27" s="19">
        <v>7428.922</v>
      </c>
      <c r="G27" s="19">
        <f t="shared" si="2"/>
        <v>90454</v>
      </c>
      <c r="H27" s="19">
        <v>45110.359</v>
      </c>
      <c r="I27" s="19">
        <f t="shared" si="3"/>
        <v>45343.641</v>
      </c>
      <c r="J27" s="19">
        <v>45343.641</v>
      </c>
    </row>
    <row r="28" spans="1:10" ht="19.5" customHeight="1">
      <c r="A28" s="21" t="s">
        <v>6</v>
      </c>
      <c r="B28" s="19">
        <f t="shared" si="0"/>
        <v>23863.803</v>
      </c>
      <c r="C28" s="19">
        <v>13474.966</v>
      </c>
      <c r="D28" s="19">
        <f t="shared" si="1"/>
        <v>10388.837</v>
      </c>
      <c r="E28" s="19">
        <v>10388.837</v>
      </c>
      <c r="F28" s="19"/>
      <c r="G28" s="19"/>
      <c r="H28" s="19"/>
      <c r="I28" s="19"/>
      <c r="J28" s="19"/>
    </row>
    <row r="29" spans="1:10" ht="19.5" customHeight="1">
      <c r="A29" s="21" t="s">
        <v>5</v>
      </c>
      <c r="B29" s="19">
        <f t="shared" si="0"/>
        <v>21167.368</v>
      </c>
      <c r="C29" s="19">
        <v>20331.963</v>
      </c>
      <c r="D29" s="19">
        <f t="shared" si="1"/>
        <v>835.405</v>
      </c>
      <c r="E29" s="19">
        <v>835.405</v>
      </c>
      <c r="F29" s="19"/>
      <c r="G29" s="19"/>
      <c r="H29" s="19"/>
      <c r="I29" s="19"/>
      <c r="J29" s="19"/>
    </row>
    <row r="30" spans="1:10" ht="19.5" customHeight="1">
      <c r="A30" s="21" t="s">
        <v>15</v>
      </c>
      <c r="B30" s="19">
        <f t="shared" si="0"/>
        <v>21007.566</v>
      </c>
      <c r="C30" s="19">
        <v>18024.493</v>
      </c>
      <c r="D30" s="19">
        <f t="shared" si="1"/>
        <v>2983.073</v>
      </c>
      <c r="E30" s="19">
        <v>1256.899</v>
      </c>
      <c r="F30" s="19">
        <v>1726.174</v>
      </c>
      <c r="G30" s="19">
        <f t="shared" si="2"/>
        <v>22050</v>
      </c>
      <c r="H30" s="19">
        <v>13031.88</v>
      </c>
      <c r="I30" s="19">
        <f t="shared" si="3"/>
        <v>9018.12</v>
      </c>
      <c r="J30" s="19">
        <v>9018.12</v>
      </c>
    </row>
    <row r="31" spans="1:10" ht="19.5" customHeight="1">
      <c r="A31" s="21"/>
      <c r="B31" s="19"/>
      <c r="C31" s="19"/>
      <c r="D31" s="19"/>
      <c r="E31" s="19"/>
      <c r="F31" s="19"/>
      <c r="G31" s="19"/>
      <c r="H31" s="19"/>
      <c r="I31" s="19"/>
      <c r="J31" s="19"/>
    </row>
    <row r="32" spans="1:11" ht="20.25" customHeight="1">
      <c r="A32" s="21" t="s">
        <v>2</v>
      </c>
      <c r="B32" s="19">
        <f aca="true" t="shared" si="4" ref="B32:J32">B23+B24+B25+B26+B27+B28+B29+B30</f>
        <v>276662.259</v>
      </c>
      <c r="C32" s="19">
        <f t="shared" si="4"/>
        <v>165444.4</v>
      </c>
      <c r="D32" s="19">
        <f t="shared" si="4"/>
        <v>111217.859</v>
      </c>
      <c r="E32" s="19">
        <f t="shared" si="4"/>
        <v>89776.659</v>
      </c>
      <c r="F32" s="19">
        <f t="shared" si="4"/>
        <v>21441.2</v>
      </c>
      <c r="G32" s="19">
        <f t="shared" si="4"/>
        <v>330554</v>
      </c>
      <c r="H32" s="19">
        <f t="shared" si="4"/>
        <v>172421.8</v>
      </c>
      <c r="I32" s="19">
        <f t="shared" si="4"/>
        <v>158132.2</v>
      </c>
      <c r="J32" s="19">
        <f t="shared" si="4"/>
        <v>158132.2</v>
      </c>
      <c r="K32" t="s">
        <v>28</v>
      </c>
    </row>
    <row r="33" spans="2:4" ht="18.75">
      <c r="B33" s="18"/>
      <c r="C33" s="18"/>
      <c r="D33" s="18"/>
    </row>
    <row r="34" ht="12.75">
      <c r="B34" s="23"/>
    </row>
  </sheetData>
  <sheetProtection/>
  <mergeCells count="24">
    <mergeCell ref="C19:C20"/>
    <mergeCell ref="H6:K6"/>
    <mergeCell ref="H7:K7"/>
    <mergeCell ref="H8:K8"/>
    <mergeCell ref="A12:K12"/>
    <mergeCell ref="A17:A20"/>
    <mergeCell ref="B17:F17"/>
    <mergeCell ref="B18:B20"/>
    <mergeCell ref="H1:K1"/>
    <mergeCell ref="H2:K2"/>
    <mergeCell ref="H3:K3"/>
    <mergeCell ref="H4:K4"/>
    <mergeCell ref="H5:K5"/>
    <mergeCell ref="A11:J11"/>
    <mergeCell ref="J21:K21"/>
    <mergeCell ref="H19:H20"/>
    <mergeCell ref="D19:F19"/>
    <mergeCell ref="J16:K16"/>
    <mergeCell ref="G17:K17"/>
    <mergeCell ref="H18:K18"/>
    <mergeCell ref="I19:K19"/>
    <mergeCell ref="J20:K20"/>
    <mergeCell ref="C18:F18"/>
    <mergeCell ref="G18:G20"/>
  </mergeCells>
  <printOptions/>
  <pageMargins left="0.984251968503937" right="0.7480314960629921" top="0.984251968503937" bottom="0.7874015748031497" header="0.31496062992125984" footer="0.31496062992125984"/>
  <pageSetup fitToHeight="0" fitToWidth="1" horizontalDpi="600" verticalDpi="600" orientation="landscape" paperSize="9" scale="83" r:id="rId1"/>
  <headerFooter differentFirst="1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Алябышев</cp:lastModifiedBy>
  <cp:lastPrinted>2018-07-06T14:38:59Z</cp:lastPrinted>
  <dcterms:created xsi:type="dcterms:W3CDTF">2008-08-27T11:02:35Z</dcterms:created>
  <dcterms:modified xsi:type="dcterms:W3CDTF">2018-07-16T12:31:18Z</dcterms:modified>
  <cp:category/>
  <cp:version/>
  <cp:contentType/>
  <cp:contentStatus/>
</cp:coreProperties>
</file>