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105" windowWidth="15450" windowHeight="11640" tabRatio="799" activeTab="0"/>
  </bookViews>
  <sheets>
    <sheet name="таб. 1-2,4-26" sheetId="1" r:id="rId1"/>
    <sheet name="таб. 3 (2018)Верш." sheetId="2" r:id="rId2"/>
  </sheets>
  <definedNames>
    <definedName name="Z_13949F9C_19DE_4B29_8461_373DE997FB85_.wvu.Cols" localSheetId="0" hidden="1">'таб. 1-2,4-26'!$D:$E</definedName>
    <definedName name="Z_13949F9C_19DE_4B29_8461_373DE997FB85_.wvu.PrintArea" localSheetId="0" hidden="1">'таб. 1-2,4-26'!$A$1:$C$771</definedName>
    <definedName name="Z_13949F9C_19DE_4B29_8461_373DE997FB85_.wvu.PrintArea" localSheetId="1" hidden="1">'таб. 3 (2018)Верш.'!$A$1:$D$17</definedName>
    <definedName name="Z_13949F9C_19DE_4B29_8461_373DE997FB85_.wvu.Rows" localSheetId="0" hidden="1">'таб. 1-2,4-26'!$18:$18,'таб. 1-2,4-26'!$44:$44,'таб. 1-2,4-26'!#REF!</definedName>
    <definedName name="Z_13949F9C_19DE_4B29_8461_373DE997FB85_.wvu.Rows" localSheetId="1" hidden="1">'таб. 3 (2018)Верш.'!#REF!</definedName>
    <definedName name="Z_27098149_730B_4C24_9464_0ABE6C5B7A40_.wvu.Cols" localSheetId="0" hidden="1">'таб. 1-2,4-26'!$D:$E</definedName>
    <definedName name="Z_27098149_730B_4C24_9464_0ABE6C5B7A40_.wvu.PrintArea" localSheetId="0" hidden="1">'таб. 1-2,4-26'!$A$1:$C$771</definedName>
    <definedName name="Z_27098149_730B_4C24_9464_0ABE6C5B7A40_.wvu.PrintArea" localSheetId="1" hidden="1">'таб. 3 (2018)Верш.'!$A$1:$D$17</definedName>
    <definedName name="Z_27098149_730B_4C24_9464_0ABE6C5B7A40_.wvu.Rows" localSheetId="0" hidden="1">'таб. 1-2,4-26'!$18:$18,'таб. 1-2,4-26'!$44:$44,'таб. 1-2,4-26'!#REF!</definedName>
    <definedName name="Z_27098149_730B_4C24_9464_0ABE6C5B7A40_.wvu.Rows" localSheetId="1" hidden="1">'таб. 3 (2018)Верш.'!#REF!</definedName>
    <definedName name="Z_9E2F62D5_4E12_42DB_AD5E_E252C9647808_.wvu.Cols" localSheetId="0" hidden="1">'таб. 1-2,4-26'!$D:$E</definedName>
    <definedName name="Z_9E2F62D5_4E12_42DB_AD5E_E252C9647808_.wvu.PrintArea" localSheetId="0" hidden="1">'таб. 1-2,4-26'!$A$1:$C$771</definedName>
    <definedName name="Z_9E2F62D5_4E12_42DB_AD5E_E252C9647808_.wvu.PrintArea" localSheetId="1" hidden="1">'таб. 3 (2018)Верш.'!$A$1:$D$17</definedName>
    <definedName name="Z_9E2F62D5_4E12_42DB_AD5E_E252C9647808_.wvu.Rows" localSheetId="0" hidden="1">'таб. 1-2,4-26'!$18:$18,'таб. 1-2,4-26'!$44:$44,'таб. 1-2,4-26'!#REF!</definedName>
    <definedName name="Z_9E2F62D5_4E12_42DB_AD5E_E252C9647808_.wvu.Rows" localSheetId="1" hidden="1">'таб. 3 (2018)Верш.'!#REF!</definedName>
    <definedName name="Z_B12C682C_F0F8_4EAF_9986_42A177667494_.wvu.Cols" localSheetId="0" hidden="1">'таб. 1-2,4-26'!$D:$E</definedName>
    <definedName name="Z_B12C682C_F0F8_4EAF_9986_42A177667494_.wvu.PrintArea" localSheetId="0" hidden="1">'таб. 1-2,4-26'!$A$1:$C$771</definedName>
    <definedName name="Z_B12C682C_F0F8_4EAF_9986_42A177667494_.wvu.PrintArea" localSheetId="1" hidden="1">'таб. 3 (2018)Верш.'!$A$1:$D$17</definedName>
    <definedName name="Z_B12C682C_F0F8_4EAF_9986_42A177667494_.wvu.Rows" localSheetId="0" hidden="1">'таб. 1-2,4-26'!$18:$18,'таб. 1-2,4-26'!$44:$44,'таб. 1-2,4-26'!#REF!</definedName>
    <definedName name="Z_B12C682C_F0F8_4EAF_9986_42A177667494_.wvu.Rows" localSheetId="1" hidden="1">'таб. 3 (2018)Верш.'!#REF!</definedName>
    <definedName name="Z_B70BFD4D_340D_40C0_A218_B70C170F1C83_.wvu.Cols" localSheetId="0" hidden="1">'таб. 1-2,4-26'!$D:$E</definedName>
    <definedName name="Z_B70BFD4D_340D_40C0_A218_B70C170F1C83_.wvu.PrintArea" localSheetId="0" hidden="1">'таб. 1-2,4-26'!$A$1:$C$771</definedName>
    <definedName name="Z_B70BFD4D_340D_40C0_A218_B70C170F1C83_.wvu.PrintArea" localSheetId="1" hidden="1">'таб. 3 (2018)Верш.'!$A$1:$D$17</definedName>
    <definedName name="Z_B70BFD4D_340D_40C0_A218_B70C170F1C83_.wvu.Rows" localSheetId="0" hidden="1">'таб. 1-2,4-26'!$18:$18,'таб. 1-2,4-26'!$44:$44,'таб. 1-2,4-26'!#REF!</definedName>
    <definedName name="Z_B70BFD4D_340D_40C0_A218_B70C170F1C83_.wvu.Rows" localSheetId="1" hidden="1">'таб. 3 (2018)Верш.'!#REF!</definedName>
    <definedName name="Z_F78DAB64_D8F7_45C3_9B9E_BE05CA7EB7F9_.wvu.Cols" localSheetId="0" hidden="1">'таб. 1-2,4-26'!$D:$E</definedName>
    <definedName name="Z_F78DAB64_D8F7_45C3_9B9E_BE05CA7EB7F9_.wvu.PrintArea" localSheetId="0" hidden="1">'таб. 1-2,4-26'!$A$1:$C$771</definedName>
    <definedName name="Z_F78DAB64_D8F7_45C3_9B9E_BE05CA7EB7F9_.wvu.PrintArea" localSheetId="1" hidden="1">'таб. 3 (2018)Верш.'!$A$1:$D$17</definedName>
    <definedName name="Z_F78DAB64_D8F7_45C3_9B9E_BE05CA7EB7F9_.wvu.Rows" localSheetId="0" hidden="1">'таб. 1-2,4-26'!$18:$18,'таб. 1-2,4-26'!$44:$44,'таб. 1-2,4-26'!#REF!</definedName>
    <definedName name="Z_F78DAB64_D8F7_45C3_9B9E_BE05CA7EB7F9_.wvu.Rows" localSheetId="1" hidden="1">'таб. 3 (2018)Верш.'!#REF!</definedName>
  </definedNames>
  <calcPr fullCalcOnLoad="1" fullPrecision="0"/>
</workbook>
</file>

<file path=xl/sharedStrings.xml><?xml version="1.0" encoding="utf-8"?>
<sst xmlns="http://schemas.openxmlformats.org/spreadsheetml/2006/main" count="628" uniqueCount="97">
  <si>
    <t xml:space="preserve">Р А С П Р Е Д Е Л Е Н И Е </t>
  </si>
  <si>
    <t>(тыс. рублей)</t>
  </si>
  <si>
    <t>Город Волжск</t>
  </si>
  <si>
    <t>Город Козьмодемьянск</t>
  </si>
  <si>
    <t>Всего</t>
  </si>
  <si>
    <t>Наименование поселения</t>
  </si>
  <si>
    <t>Таблица 1</t>
  </si>
  <si>
    <t>Таблица 2</t>
  </si>
  <si>
    <t>Р А С П Р Е Д Е Л Е Н И Е</t>
  </si>
  <si>
    <t>Город Йошкар-Ола</t>
  </si>
  <si>
    <t>Таблица 3</t>
  </si>
  <si>
    <t>Таблица 4</t>
  </si>
  <si>
    <t>Таблица 7</t>
  </si>
  <si>
    <t>Таблица 8</t>
  </si>
  <si>
    <t>Таблица 9</t>
  </si>
  <si>
    <t>Таблица 13</t>
  </si>
  <si>
    <t>Таблица 15</t>
  </si>
  <si>
    <t>Таблица 16</t>
  </si>
  <si>
    <t>Таблица 17</t>
  </si>
  <si>
    <t>Таблица 18</t>
  </si>
  <si>
    <t>Таблица 19</t>
  </si>
  <si>
    <t>Таблица 21</t>
  </si>
  <si>
    <t>Таблица 22</t>
  </si>
  <si>
    <t>Таблица 23</t>
  </si>
  <si>
    <t>Таблица 25</t>
  </si>
  <si>
    <t>Таблица 26</t>
  </si>
  <si>
    <t>Таблица 24</t>
  </si>
  <si>
    <t>Таблица 6</t>
  </si>
  <si>
    <t>Таблица 14</t>
  </si>
  <si>
    <t>Таблица 5</t>
  </si>
  <si>
    <t>Таблица 11</t>
  </si>
  <si>
    <t>Таблица 10</t>
  </si>
  <si>
    <t>Таблица 12</t>
  </si>
  <si>
    <t>Наименование муниципального района</t>
  </si>
  <si>
    <t>Таблица 20</t>
  </si>
  <si>
    <t xml:space="preserve">Горномарийский </t>
  </si>
  <si>
    <t xml:space="preserve">Килемарский </t>
  </si>
  <si>
    <t xml:space="preserve">Куженерский </t>
  </si>
  <si>
    <t>Мари-Турекский</t>
  </si>
  <si>
    <t xml:space="preserve">Моркинский </t>
  </si>
  <si>
    <t xml:space="preserve">Новоторъяльский </t>
  </si>
  <si>
    <t xml:space="preserve">Сернурский </t>
  </si>
  <si>
    <t xml:space="preserve">Волжский </t>
  </si>
  <si>
    <t xml:space="preserve">Звениговский </t>
  </si>
  <si>
    <t xml:space="preserve">Медведевский </t>
  </si>
  <si>
    <t xml:space="preserve">Оршанский </t>
  </si>
  <si>
    <t xml:space="preserve">Параньгинский </t>
  </si>
  <si>
    <t xml:space="preserve">Советский </t>
  </si>
  <si>
    <t xml:space="preserve">Юринский </t>
  </si>
  <si>
    <t xml:space="preserve">Мари-Турекский </t>
  </si>
  <si>
    <t>строительство и реконструкция объектов</t>
  </si>
  <si>
    <t>разработка
проектной
документации</t>
  </si>
  <si>
    <t>Медведевский</t>
  </si>
  <si>
    <t>В том числе</t>
  </si>
  <si>
    <t>Сернурский</t>
  </si>
  <si>
    <t>Наименование городского округа, муниципального района</t>
  </si>
  <si>
    <t>Новоторъяльский</t>
  </si>
  <si>
    <t>Параньгинский</t>
  </si>
  <si>
    <t>________________</t>
  </si>
  <si>
    <t>Волжский</t>
  </si>
  <si>
    <t>2018 год</t>
  </si>
  <si>
    <t>2019 год</t>
  </si>
  <si>
    <t>дотаций на выравнивание бюджетной обеспеченности поселений                                                                              (в части городских округов) на плановый период 2018 и 2019 годов</t>
  </si>
  <si>
    <t>субсидий бюджетам муниципальных районов на формирование районных фондов финансовой поддержки поселений на плановый период 2018 и 2019 годов</t>
  </si>
  <si>
    <t>субсидий бюджетам  муниципальных районов                                                      на осуществление целевых мероприятий в отношении автомобильных дорог общего пользования местного значения на плановый период 2018 и 2019 годов</t>
  </si>
  <si>
    <t>субвенций бюджетам городских округов и муниципальных районов                                                         в Республике Марий Эл  на финансирование расходов                                                         на осуществление государственных полномочий по предоставлению мер социальной поддержки по оплате жилищно-коммунальных услуг некоторым категориям граждан на плановый период 2018 и 2019 годов</t>
  </si>
  <si>
    <t>субвенций бюджетам городских округов и муниципальных районов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на плановый период 2018 и 2019 годов</t>
  </si>
  <si>
    <t>субвенций бюджетам городских округов и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на плановый период 2018 и 2019 годов</t>
  </si>
  <si>
    <t>субвенций бюджетам муниципальных районов из республиканского бюджета Республики Марий Эл на осуществление полномочий                             по предоставлению и расчету субвенций бюджетам поселений, расположенных в границах этих муниципальных районов,                                  на осуществление полномочий по первичному  воинскому учету                                     на территориях, где отсутствуют военные комиссариаты,                                         на плановый период 2018 и 2019 годов</t>
  </si>
  <si>
    <t>субвенций бюджетам городских округов и муниципальных районов                                    в Республике Марий Эл  на осуществление отдельных государственных полномочий по назначению и выплате единовременных пособий при передаче ребенка на воспитание в семью на плановый период 2018 и 2019 годов</t>
  </si>
  <si>
    <t>субвенций бюджетам муниципальных районов и городских округов                                    на осуществление государственных полномочий Республики Марий Эл                                       по организации проведения мероприятий по отлову и содержанию безнадзорных животных на плановый период 2018 и 2019 годов</t>
  </si>
  <si>
    <t>субвенций бюджетам городских округов и муниципальных районов                         в Республике Марий Эл на осуществление государственных полномочий по предоставлению детям-сиротам и детям, оставшимся без попечения родителей, лицам из числа детей-сирот и детей, оставшихся без попечения родителей, оплачиваемого проезда к месту лечения и обратно на плановый период 2018 и 2019 годов</t>
  </si>
  <si>
    <t>субвенций бюджетам муниципальных районов на осуществление отдельных государственных полномочий по поддержке сельскохозяйственного производства в части предоставления субсидий гражданам, ведущим личное подсобное хозяйство, на возмещение части затрат на уплату процентов по долгосрочным, среднесрочным, краткосрочным кредитам (займам), полученным в российских кредитных организациях и сельскохозяйственных кредитных потребительских кооперативах, на плановый период 2018 и 2019 годов</t>
  </si>
  <si>
    <t>субвенций бюджетам городских округов и муниципальных районов                                                 в Республике Марий Эл  на осуществление государственных полномочий по предоставлению бесплатного питания для учащихся общеобразовательных организаций из многодетных семей, кроме обучающихся в государственных образовательных организациях                                                            на плановый период 2018 и 2019 годов</t>
  </si>
  <si>
    <t>субвенций  бюджетам городских округов и муниципальных районов                                                             в Республике Марий Эл на осуществление государственных полномочий                                          на финансирование расходов на выплату вознаграждения приемным родителям и патронатным воспитателям, иным опекунам и попечителям несовершеннолетних граждан, исполняющим свои обязанности возмездно                                                   за счет средств республиканского бюджета Республики Марий Эл, на выплату денежных средств на содержание каждого ребенка, переданного под опеку (попечительство), на выплату денежных средств на содержание граждан, обучающихся в общеобразовательных организациях                                                        на плановый период 2018 и 2019 годов</t>
  </si>
  <si>
    <t>субвенций бюджетам городских округов и муниципальных районов                               на осуществление государственных полномочий по организации                            и обеспечению оздоровления и отдыха детей, обучающихся                                       в муниципальных общеобразовательных организациях, в организациях отдыха детей  и их оздоровления в части расходов на организационно-техническое обеспечение переданных отдельных государственных полномочий по организации и обеспечению оздоровления и отдыха детей в организациях отдыха детей и их оздоровления  на плановый период 2018 и 2019 годов</t>
  </si>
  <si>
    <t>субвенций бюджетам городских округов и муниципальных районов                       в Республике Марий Эл на осуществление государственных полномочий по предоставлению мер социальной поддержки по  оплате  жилищно-коммунальных услуг детям-сиротам и  детям, оставшимся  без попечения родителей,  лицам из числа детей-сирот и детей, оставшихся без попечения родителей, кроме обучающихся в государственных профессинальных образовательных организациях Республики Марий Эл на плановый период 2018 и 2019 годов</t>
  </si>
  <si>
    <t>приложения № 16</t>
  </si>
  <si>
    <t>субвенций бюджетам городских округов и муниципальных районов                                        на осуществление государственных полномочий по организации и осуществлению деятельности по опеке и попечительству в отношении несовершеннолетних на плановый период 2018 и 2019  годов</t>
  </si>
  <si>
    <t>субвенций бюджетам городских округов и муниципальных районов         для осуществления  органами местного самоуправления государственных полномочий по созданию и осуществлению деятельности комиссий по делам несовершеннолетних                                                                                      и защите их прав в муниципальном образовании  на плановый период 2018 и 2019  годов</t>
  </si>
  <si>
    <t>субвенций бюджетам городских округов и муниципальных районов         на осуществление отдельных государственных полномочий                                             по созданию административных комиссий                                                                         на плановый период 2018 и 2019  годов</t>
  </si>
  <si>
    <t>субвенций бюджетам городских округов и муниципальных районов                                     на осуществление государственных полномочий на государственную регистрацию актов гражданского состояния на плановый                                                     период 2018 и 2019  годов</t>
  </si>
  <si>
    <t>субвенций  бюджетам городских округов и муниципальных районов                           на исполнение государственных полномочий по хранению, учету                                    и использованию архивных фондов и архивных документов, находящихся в собственности Республики Марий Эл и хранящихся                                      в муниципальных архивах на территории Республики Марий Эл,                                     на плановый период 2018 и 2019  годов</t>
  </si>
  <si>
    <t>Куженерский</t>
  </si>
  <si>
    <t>субвенций бюджетам городских округов и муниципальных районов                            в Республике Марий Эл на осуществление государственных полномочий Республики Марий Эл по организации и обеспечению оздоровления и отдыха детей, обучающихся в муниципальных общеобразовательных организациях, в организациях отдыха детей и их оздоровления в части расходов на предоставление субсидий                     на организацию отдыха и оздоровление детей, обучающихся                                                      в муниципальных общеобразовательных организациях на плановый период 2018 и 2019 годов</t>
  </si>
  <si>
    <t>Наименование городского округа,  муниципального района</t>
  </si>
  <si>
    <t>к  Закону Республики Марий Эл</t>
  </si>
  <si>
    <t>"О республиканском бюджете</t>
  </si>
  <si>
    <t>Республики Марий Эл на 2017 год</t>
  </si>
  <si>
    <t>и на плановый период 2018 и 2019 годов"</t>
  </si>
  <si>
    <t xml:space="preserve"> от    декабря 2016 года №            </t>
  </si>
  <si>
    <t>дотаций на выравнивание бюджетной обеспеченности городских округов и муниципальных районов на плановый период                       2018 и 2019 годов</t>
  </si>
  <si>
    <t>ПРИЛОЖЕНИЕ № 16</t>
  </si>
  <si>
    <t>субвенций бюджетам городских округов и муниципальных районов                                                                       на осуществление государственных полномочий по выплате компенсации затрат родителей (законных представителей) детей-инвалидов на обучение детей-инвалидов по основным общеобразовательным программам на дому на плановый период                     2018 и 2019 годов</t>
  </si>
  <si>
    <t>субвенций бюджетам городских округов и муниципальных районов в Республике Марий Эл на осуществление государственных полномочий по предоставлению единовременной выплаты на ремонт жилых помещений, находящихся в собственности детей-сирот и детей, оставшихся без попечения родителей, лиц из числа детей-сирот и детей, оставшихся без попечения родителей на плановый период                                                          2018 и 2019 годов</t>
  </si>
  <si>
    <t>субсидий бюджетам муниципальных образований на проектирование, строительство и реконструкцию автомобильных дорог общего пользования  с твердым покрытием, ведущих от сети автомобильных дорог общего пользования к ближайшим общественно значимым объектам сельских населенных пунктов, а также к объктам производства и переработки сельскохозяйственной продукции, на плановый период                                                                        2018 и 2019 годов</t>
  </si>
  <si>
    <t>субвенций  бюджетам муниципальных районов на осуществление полномочий по расчету и предоставлению дотаций на выравнивание бюджетной обеспеченности поселений на плановый период                                                            2018 и 2019 годов</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</si>
</sst>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00"/>
    <numFmt numFmtId="179" formatCode="#,##0.000"/>
    <numFmt numFmtId="180" formatCode="_-* #,##0.000_р_._-;\-* #,##0.000_р_._-;_-* &quot;-&quot;???_р_._-;_-@_-"/>
    <numFmt numFmtId="181" formatCode="_-* #,##0.0_р_._-;\-* #,##0.0_р_._-;_-* &quot;-&quot;?_р_._-;_-@_-"/>
    <numFmt numFmtId="182" formatCode="_-* #,##0.00_р_._-;\-* #,##0.00_р_._-;_-* &quot;-&quot;???_р_._-;_-@_-"/>
    <numFmt numFmtId="183" formatCode="_-* #,##0.0_р_._-;\-* #,##0.0_р_._-;_-* &quot;-&quot;???_р_._-;_-@_-"/>
    <numFmt numFmtId="184" formatCode="0.0000"/>
    <numFmt numFmtId="185" formatCode="0.00000"/>
    <numFmt numFmtId="186" formatCode="#,##0.00000"/>
    <numFmt numFmtId="187" formatCode="#,##0.000000"/>
    <numFmt numFmtId="188" formatCode="#,##0.0000"/>
    <numFmt numFmtId="189" formatCode="#,##0.0_ ;\-#,##0.0\ "/>
    <numFmt numFmtId="190" formatCode="#,##0.00000_ ;\-#,##0.00000\ "/>
    <numFmt numFmtId="191" formatCode="#,##0.000000_ ;\-#,##0.000000\ "/>
    <numFmt numFmtId="192" formatCode="#,##0.0000_ ;\-#,##0.0000\ "/>
  </numFmts>
  <fonts count="45">
    <font>
      <sz val="10"/>
      <name val="Arial Cyr"/>
      <family val="0"/>
    </font>
    <font>
      <sz val="14"/>
      <name val="Times New Roman"/>
      <family val="1"/>
    </font>
    <font>
      <b/>
      <sz val="14"/>
      <name val="Times New Roman"/>
      <family val="1"/>
    </font>
    <font>
      <u val="single"/>
      <sz val="10"/>
      <color indexed="12"/>
      <name val="Arial Cyr"/>
      <family val="0"/>
    </font>
    <font>
      <u val="single"/>
      <sz val="10"/>
      <color indexed="36"/>
      <name val="Arial Cyr"/>
      <family val="0"/>
    </font>
    <font>
      <sz val="10"/>
      <name val="Times New Roman"/>
      <family val="1"/>
    </font>
    <font>
      <sz val="13"/>
      <name val="Times New Roman"/>
      <family val="1"/>
    </font>
    <font>
      <sz val="8"/>
      <name val="Arial Cyr"/>
      <family val="0"/>
    </font>
    <font>
      <sz val="14"/>
      <color indexed="8"/>
      <name val="Times New Roman"/>
      <family val="1"/>
    </font>
    <font>
      <sz val="11"/>
      <color indexed="8"/>
      <name val="Calibri"/>
      <family val="2"/>
    </font>
    <font>
      <sz val="13.5"/>
      <name val="Times New Roman"/>
      <family val="1"/>
    </font>
    <font>
      <b/>
      <sz val="13.5"/>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1" applyNumberFormat="0" applyAlignment="0" applyProtection="0"/>
    <xf numFmtId="0" fontId="31" fillId="26" borderId="2" applyNumberFormat="0" applyAlignment="0" applyProtection="0"/>
    <xf numFmtId="0" fontId="32" fillId="26" borderId="1" applyNumberFormat="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7" borderId="7" applyNumberFormat="0" applyAlignment="0" applyProtection="0"/>
    <xf numFmtId="0" fontId="38" fillId="0" borderId="0" applyNumberFormat="0" applyFill="0" applyBorder="0" applyAlignment="0" applyProtection="0"/>
    <xf numFmtId="0" fontId="39" fillId="28" borderId="0" applyNumberFormat="0" applyBorder="0" applyAlignment="0" applyProtection="0"/>
    <xf numFmtId="0" fontId="9" fillId="0" borderId="0">
      <alignment/>
      <protection/>
    </xf>
    <xf numFmtId="0" fontId="4" fillId="0" borderId="0" applyNumberFormat="0" applyFill="0" applyBorder="0" applyAlignment="0" applyProtection="0"/>
    <xf numFmtId="0" fontId="40" fillId="29" borderId="0" applyNumberFormat="0" applyBorder="0" applyAlignment="0" applyProtection="0"/>
    <xf numFmtId="0" fontId="41"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1" borderId="0" applyNumberFormat="0" applyBorder="0" applyAlignment="0" applyProtection="0"/>
  </cellStyleXfs>
  <cellXfs count="163">
    <xf numFmtId="0" fontId="0" fillId="0" borderId="0" xfId="0" applyAlignment="1">
      <alignment/>
    </xf>
    <xf numFmtId="0" fontId="1" fillId="0" borderId="0" xfId="0" applyFont="1" applyFill="1" applyAlignment="1">
      <alignment/>
    </xf>
    <xf numFmtId="0" fontId="1" fillId="0" borderId="0" xfId="0" applyFont="1" applyFill="1" applyAlignment="1">
      <alignment horizontal="center"/>
    </xf>
    <xf numFmtId="172" fontId="1" fillId="0" borderId="0" xfId="0" applyNumberFormat="1" applyFont="1" applyAlignment="1">
      <alignment/>
    </xf>
    <xf numFmtId="172" fontId="1" fillId="0" borderId="0" xfId="0" applyNumberFormat="1" applyFont="1" applyFill="1" applyAlignment="1">
      <alignment horizontal="right"/>
    </xf>
    <xf numFmtId="0" fontId="1" fillId="0" borderId="0" xfId="0" applyFont="1" applyFill="1" applyBorder="1" applyAlignment="1">
      <alignment/>
    </xf>
    <xf numFmtId="0" fontId="1" fillId="0" borderId="0" xfId="0" applyFont="1" applyFill="1" applyAlignment="1">
      <alignment/>
    </xf>
    <xf numFmtId="0" fontId="1" fillId="0" borderId="0" xfId="0" applyFont="1" applyFill="1" applyAlignment="1">
      <alignment vertical="top"/>
    </xf>
    <xf numFmtId="172" fontId="1" fillId="0" borderId="0" xfId="0" applyNumberFormat="1" applyFont="1" applyFill="1" applyAlignment="1">
      <alignment/>
    </xf>
    <xf numFmtId="0" fontId="1" fillId="0" borderId="0" xfId="0" applyFont="1" applyFill="1" applyAlignment="1">
      <alignment wrapText="1"/>
    </xf>
    <xf numFmtId="0" fontId="1" fillId="32" borderId="0" xfId="0" applyFont="1" applyFill="1" applyAlignment="1">
      <alignment/>
    </xf>
    <xf numFmtId="172" fontId="2" fillId="0" borderId="0" xfId="0" applyNumberFormat="1" applyFont="1" applyAlignment="1">
      <alignment horizontal="left"/>
    </xf>
    <xf numFmtId="172" fontId="1" fillId="0" borderId="0" xfId="0" applyNumberFormat="1" applyFont="1" applyFill="1" applyAlignment="1">
      <alignment vertical="top"/>
    </xf>
    <xf numFmtId="172" fontId="1" fillId="32" borderId="0" xfId="0" applyNumberFormat="1" applyFont="1" applyFill="1" applyAlignment="1">
      <alignment/>
    </xf>
    <xf numFmtId="0" fontId="6" fillId="32" borderId="0" xfId="0" applyFont="1" applyFill="1" applyAlignment="1">
      <alignment/>
    </xf>
    <xf numFmtId="172" fontId="6" fillId="32" borderId="0" xfId="0" applyNumberFormat="1" applyFont="1" applyFill="1" applyAlignment="1">
      <alignment/>
    </xf>
    <xf numFmtId="0" fontId="0" fillId="0" borderId="0" xfId="0" applyFill="1" applyAlignment="1">
      <alignment/>
    </xf>
    <xf numFmtId="0" fontId="0" fillId="0" borderId="0" xfId="0" applyAlignment="1">
      <alignment vertical="top"/>
    </xf>
    <xf numFmtId="0" fontId="6" fillId="32" borderId="0" xfId="0" applyFont="1" applyFill="1" applyAlignment="1">
      <alignment vertical="top"/>
    </xf>
    <xf numFmtId="172" fontId="6" fillId="32" borderId="0" xfId="0" applyNumberFormat="1" applyFont="1" applyFill="1" applyAlignment="1">
      <alignment vertical="top"/>
    </xf>
    <xf numFmtId="0" fontId="1" fillId="32" borderId="0" xfId="0" applyFont="1" applyFill="1" applyAlignment="1">
      <alignment vertical="top"/>
    </xf>
    <xf numFmtId="172" fontId="1" fillId="32" borderId="0" xfId="0" applyNumberFormat="1" applyFont="1" applyFill="1" applyAlignment="1">
      <alignment vertical="top"/>
    </xf>
    <xf numFmtId="0" fontId="1" fillId="0" borderId="0" xfId="0" applyFont="1" applyFill="1" applyAlignment="1">
      <alignment/>
    </xf>
    <xf numFmtId="0" fontId="2" fillId="0" borderId="0" xfId="0" applyFont="1" applyFill="1" applyAlignment="1">
      <alignment/>
    </xf>
    <xf numFmtId="0" fontId="1" fillId="0" borderId="0" xfId="0" applyFont="1" applyFill="1" applyBorder="1" applyAlignment="1">
      <alignment/>
    </xf>
    <xf numFmtId="0" fontId="1" fillId="32" borderId="0" xfId="0" applyFont="1" applyFill="1" applyBorder="1" applyAlignment="1">
      <alignment/>
    </xf>
    <xf numFmtId="172" fontId="1" fillId="32" borderId="0" xfId="0" applyNumberFormat="1" applyFont="1" applyFill="1" applyAlignment="1">
      <alignment horizontal="right"/>
    </xf>
    <xf numFmtId="0" fontId="1" fillId="32" borderId="0" xfId="0" applyFont="1" applyFill="1" applyAlignment="1">
      <alignment horizontal="right"/>
    </xf>
    <xf numFmtId="0" fontId="1" fillId="32" borderId="0" xfId="0" applyFont="1" applyFill="1" applyAlignment="1">
      <alignment/>
    </xf>
    <xf numFmtId="0" fontId="1" fillId="32" borderId="0" xfId="0" applyFont="1" applyFill="1" applyAlignment="1">
      <alignment horizontal="center"/>
    </xf>
    <xf numFmtId="0" fontId="1" fillId="32" borderId="0" xfId="0" applyFont="1" applyFill="1" applyBorder="1" applyAlignment="1">
      <alignment horizontal="right" vertical="top"/>
    </xf>
    <xf numFmtId="0" fontId="1" fillId="32" borderId="0" xfId="0" applyFont="1" applyFill="1" applyBorder="1" applyAlignment="1">
      <alignment horizontal="center"/>
    </xf>
    <xf numFmtId="172" fontId="1" fillId="32" borderId="0" xfId="0" applyNumberFormat="1" applyFont="1" applyFill="1" applyAlignment="1">
      <alignment horizontal="right"/>
    </xf>
    <xf numFmtId="0" fontId="2" fillId="32" borderId="0" xfId="0" applyFont="1" applyFill="1" applyAlignment="1">
      <alignment horizontal="center"/>
    </xf>
    <xf numFmtId="0" fontId="1" fillId="32" borderId="10" xfId="0" applyFont="1" applyFill="1" applyBorder="1" applyAlignment="1">
      <alignment horizontal="right" vertical="top"/>
    </xf>
    <xf numFmtId="0" fontId="1" fillId="32" borderId="11" xfId="0" applyFont="1" applyFill="1" applyBorder="1" applyAlignment="1">
      <alignment horizontal="center" vertical="center" wrapText="1"/>
    </xf>
    <xf numFmtId="0" fontId="5" fillId="32" borderId="0" xfId="0" applyFont="1" applyFill="1" applyAlignment="1">
      <alignment/>
    </xf>
    <xf numFmtId="0" fontId="1" fillId="32" borderId="0" xfId="0" applyFont="1" applyFill="1" applyAlignment="1">
      <alignment/>
    </xf>
    <xf numFmtId="0" fontId="1" fillId="32" borderId="0" xfId="0" applyFont="1" applyFill="1" applyAlignment="1">
      <alignment horizontal="right" vertical="top"/>
    </xf>
    <xf numFmtId="0" fontId="1" fillId="32" borderId="0" xfId="0" applyFont="1" applyFill="1" applyAlignment="1">
      <alignment horizontal="center" vertical="top"/>
    </xf>
    <xf numFmtId="0" fontId="1" fillId="32" borderId="0" xfId="0" applyFont="1" applyFill="1" applyBorder="1" applyAlignment="1">
      <alignment horizontal="right" vertical="top" wrapText="1"/>
    </xf>
    <xf numFmtId="172" fontId="1" fillId="32" borderId="0" xfId="0" applyNumberFormat="1" applyFont="1" applyFill="1" applyBorder="1" applyAlignment="1">
      <alignment horizontal="right" vertical="top" wrapText="1"/>
    </xf>
    <xf numFmtId="172" fontId="1" fillId="32" borderId="0" xfId="0" applyNumberFormat="1" applyFont="1" applyFill="1" applyAlignment="1">
      <alignment horizontal="right" vertical="top" wrapText="1"/>
    </xf>
    <xf numFmtId="173" fontId="1" fillId="32" borderId="0" xfId="0" applyNumberFormat="1" applyFont="1" applyFill="1" applyAlignment="1">
      <alignment horizontal="right"/>
    </xf>
    <xf numFmtId="0" fontId="2" fillId="32" borderId="0" xfId="0" applyFont="1" applyFill="1" applyAlignment="1">
      <alignment/>
    </xf>
    <xf numFmtId="0" fontId="1" fillId="0" borderId="12" xfId="0" applyFont="1" applyFill="1" applyBorder="1" applyAlignment="1">
      <alignment horizontal="center" vertical="center" wrapText="1"/>
    </xf>
    <xf numFmtId="0" fontId="2" fillId="0" borderId="0" xfId="0" applyFont="1" applyFill="1" applyAlignment="1">
      <alignment horizontal="center"/>
    </xf>
    <xf numFmtId="172" fontId="1" fillId="0" borderId="0" xfId="0" applyNumberFormat="1" applyFont="1" applyFill="1" applyAlignment="1">
      <alignment horizontal="right"/>
    </xf>
    <xf numFmtId="172" fontId="1" fillId="0" borderId="0" xfId="0" applyNumberFormat="1" applyFont="1" applyFill="1" applyBorder="1" applyAlignment="1">
      <alignment horizontal="right"/>
    </xf>
    <xf numFmtId="0" fontId="2" fillId="33" borderId="0" xfId="0" applyFont="1" applyFill="1" applyAlignment="1">
      <alignment/>
    </xf>
    <xf numFmtId="0" fontId="1" fillId="33" borderId="0" xfId="0" applyFont="1" applyFill="1" applyBorder="1" applyAlignment="1">
      <alignment horizontal="center"/>
    </xf>
    <xf numFmtId="0" fontId="1" fillId="33" borderId="0" xfId="0" applyFont="1" applyFill="1" applyAlignment="1">
      <alignment/>
    </xf>
    <xf numFmtId="0" fontId="1" fillId="33" borderId="0" xfId="0" applyFont="1" applyFill="1" applyBorder="1" applyAlignment="1">
      <alignment/>
    </xf>
    <xf numFmtId="172" fontId="1" fillId="33" borderId="0" xfId="0" applyNumberFormat="1" applyFont="1" applyFill="1" applyAlignment="1">
      <alignment horizontal="right"/>
    </xf>
    <xf numFmtId="0" fontId="1" fillId="33" borderId="0" xfId="0" applyFont="1" applyFill="1" applyAlignment="1">
      <alignment horizontal="right"/>
    </xf>
    <xf numFmtId="0" fontId="1" fillId="33" borderId="0" xfId="0" applyFont="1" applyFill="1" applyAlignment="1">
      <alignment/>
    </xf>
    <xf numFmtId="172" fontId="1" fillId="33" borderId="0" xfId="0" applyNumberFormat="1" applyFont="1" applyFill="1" applyAlignment="1">
      <alignment/>
    </xf>
    <xf numFmtId="0" fontId="1" fillId="33" borderId="0" xfId="0" applyFont="1" applyFill="1" applyAlignment="1">
      <alignment vertical="top"/>
    </xf>
    <xf numFmtId="172" fontId="1" fillId="33" borderId="0" xfId="0" applyNumberFormat="1" applyFont="1" applyFill="1" applyAlignment="1">
      <alignment vertical="top"/>
    </xf>
    <xf numFmtId="0" fontId="1" fillId="33" borderId="0" xfId="0" applyFont="1" applyFill="1" applyBorder="1" applyAlignment="1">
      <alignment horizontal="right" vertical="top"/>
    </xf>
    <xf numFmtId="0" fontId="1" fillId="33" borderId="13" xfId="0" applyFont="1" applyFill="1" applyBorder="1" applyAlignment="1">
      <alignment horizontal="center" vertical="center" wrapText="1"/>
    </xf>
    <xf numFmtId="0" fontId="2" fillId="33" borderId="0" xfId="0" applyFont="1" applyFill="1" applyAlignment="1">
      <alignment horizontal="center"/>
    </xf>
    <xf numFmtId="0" fontId="1" fillId="33" borderId="0" xfId="0" applyFont="1" applyFill="1" applyAlignment="1">
      <alignment horizontal="center"/>
    </xf>
    <xf numFmtId="0" fontId="1" fillId="33" borderId="0" xfId="0" applyFont="1" applyFill="1" applyBorder="1" applyAlignment="1">
      <alignment horizontal="right"/>
    </xf>
    <xf numFmtId="0" fontId="1" fillId="33" borderId="0" xfId="0" applyFont="1" applyFill="1" applyBorder="1" applyAlignment="1">
      <alignment vertical="top"/>
    </xf>
    <xf numFmtId="173" fontId="1" fillId="33" borderId="0" xfId="0" applyNumberFormat="1" applyFont="1" applyFill="1" applyAlignment="1">
      <alignment horizontal="center" vertical="top" wrapText="1"/>
    </xf>
    <xf numFmtId="172" fontId="1" fillId="33" borderId="0" xfId="0" applyNumberFormat="1" applyFont="1" applyFill="1" applyAlignment="1">
      <alignment horizontal="right" vertical="top" wrapText="1"/>
    </xf>
    <xf numFmtId="172" fontId="1" fillId="33" borderId="0" xfId="0" applyNumberFormat="1" applyFont="1" applyFill="1" applyAlignment="1">
      <alignment horizontal="right"/>
    </xf>
    <xf numFmtId="172" fontId="1" fillId="33" borderId="0" xfId="0" applyNumberFormat="1" applyFont="1" applyFill="1" applyBorder="1" applyAlignment="1">
      <alignment/>
    </xf>
    <xf numFmtId="172" fontId="1" fillId="33" borderId="0" xfId="0" applyNumberFormat="1" applyFont="1" applyFill="1" applyBorder="1" applyAlignment="1">
      <alignment vertical="center"/>
    </xf>
    <xf numFmtId="172" fontId="1" fillId="33" borderId="0" xfId="0" applyNumberFormat="1" applyFont="1" applyFill="1" applyAlignment="1">
      <alignment/>
    </xf>
    <xf numFmtId="172" fontId="1" fillId="33" borderId="0" xfId="0" applyNumberFormat="1" applyFont="1" applyFill="1" applyBorder="1" applyAlignment="1">
      <alignment horizontal="right"/>
    </xf>
    <xf numFmtId="0" fontId="10" fillId="33" borderId="0" xfId="0" applyFont="1" applyFill="1" applyAlignment="1">
      <alignment/>
    </xf>
    <xf numFmtId="0" fontId="10" fillId="33" borderId="0" xfId="0" applyFont="1" applyFill="1" applyAlignment="1">
      <alignment horizontal="right"/>
    </xf>
    <xf numFmtId="0" fontId="10" fillId="33" borderId="0" xfId="0" applyFont="1" applyFill="1" applyAlignment="1">
      <alignment/>
    </xf>
    <xf numFmtId="172" fontId="10" fillId="33" borderId="0" xfId="0" applyNumberFormat="1" applyFont="1" applyFill="1" applyAlignment="1">
      <alignment horizontal="right"/>
    </xf>
    <xf numFmtId="0" fontId="2" fillId="33" borderId="0" xfId="0" applyFont="1" applyFill="1" applyAlignment="1">
      <alignment horizontal="center"/>
    </xf>
    <xf numFmtId="0" fontId="1" fillId="0" borderId="14" xfId="0" applyFont="1" applyFill="1" applyBorder="1" applyAlignment="1">
      <alignment horizontal="center" vertical="center" wrapText="1"/>
    </xf>
    <xf numFmtId="0" fontId="1" fillId="33" borderId="0" xfId="0" applyFont="1" applyFill="1" applyAlignment="1">
      <alignment horizontal="center"/>
    </xf>
    <xf numFmtId="0" fontId="2" fillId="33" borderId="0" xfId="0" applyFont="1" applyFill="1" applyAlignment="1">
      <alignment horizontal="center"/>
    </xf>
    <xf numFmtId="0" fontId="11" fillId="33" borderId="0" xfId="0" applyFont="1" applyFill="1" applyAlignment="1">
      <alignment horizontal="center"/>
    </xf>
    <xf numFmtId="0" fontId="1" fillId="33" borderId="0" xfId="0" applyFont="1" applyFill="1" applyAlignment="1">
      <alignment/>
    </xf>
    <xf numFmtId="0" fontId="2" fillId="33" borderId="0" xfId="0" applyFont="1" applyFill="1" applyAlignment="1">
      <alignment horizontal="center"/>
    </xf>
    <xf numFmtId="0" fontId="1" fillId="33" borderId="0" xfId="0" applyFont="1" applyFill="1" applyBorder="1" applyAlignment="1">
      <alignment/>
    </xf>
    <xf numFmtId="0" fontId="1" fillId="33" borderId="0" xfId="0" applyFont="1" applyFill="1" applyBorder="1" applyAlignment="1">
      <alignment horizontal="right" vertical="top"/>
    </xf>
    <xf numFmtId="0" fontId="1" fillId="33" borderId="13" xfId="0" applyFont="1" applyFill="1" applyBorder="1" applyAlignment="1">
      <alignment horizontal="center" vertical="center" wrapText="1"/>
    </xf>
    <xf numFmtId="0" fontId="1" fillId="33" borderId="14" xfId="0" applyFont="1" applyFill="1" applyBorder="1" applyAlignment="1">
      <alignment horizontal="center" vertical="center" wrapText="1"/>
    </xf>
    <xf numFmtId="0" fontId="1" fillId="33" borderId="12" xfId="0" applyFont="1" applyFill="1" applyBorder="1" applyAlignment="1">
      <alignment horizontal="center" vertical="center" wrapText="1"/>
    </xf>
    <xf numFmtId="0" fontId="1" fillId="33" borderId="0" xfId="0" applyFont="1" applyFill="1" applyAlignment="1">
      <alignment vertical="top" wrapText="1"/>
    </xf>
    <xf numFmtId="0" fontId="1" fillId="33" borderId="0" xfId="0" applyFont="1" applyFill="1" applyAlignment="1">
      <alignment horizontal="center" vertical="top" wrapText="1"/>
    </xf>
    <xf numFmtId="173" fontId="1" fillId="33" borderId="0" xfId="0" applyNumberFormat="1" applyFont="1" applyFill="1" applyBorder="1" applyAlignment="1">
      <alignment/>
    </xf>
    <xf numFmtId="173" fontId="1" fillId="33" borderId="0" xfId="0" applyNumberFormat="1" applyFont="1" applyFill="1" applyAlignment="1">
      <alignment/>
    </xf>
    <xf numFmtId="1" fontId="1" fillId="33" borderId="0" xfId="0" applyNumberFormat="1" applyFont="1" applyFill="1" applyBorder="1" applyAlignment="1">
      <alignment/>
    </xf>
    <xf numFmtId="1" fontId="1" fillId="0" borderId="0" xfId="0" applyNumberFormat="1" applyFont="1" applyBorder="1" applyAlignment="1">
      <alignment/>
    </xf>
    <xf numFmtId="1" fontId="1" fillId="0" borderId="0" xfId="0" applyNumberFormat="1" applyFont="1" applyFill="1" applyAlignment="1">
      <alignment/>
    </xf>
    <xf numFmtId="0" fontId="1" fillId="33" borderId="0" xfId="0" applyFont="1" applyFill="1" applyAlignment="1">
      <alignment horizontal="right" vertical="top"/>
    </xf>
    <xf numFmtId="0" fontId="10" fillId="33" borderId="0" xfId="0" applyFont="1" applyFill="1" applyAlignment="1">
      <alignment horizontal="right" vertical="top"/>
    </xf>
    <xf numFmtId="0" fontId="10" fillId="33" borderId="13" xfId="0" applyFont="1" applyFill="1" applyBorder="1" applyAlignment="1">
      <alignment horizontal="center" vertical="center" wrapText="1"/>
    </xf>
    <xf numFmtId="0" fontId="10" fillId="33" borderId="0" xfId="0" applyFont="1" applyFill="1" applyBorder="1" applyAlignment="1">
      <alignment horizontal="center"/>
    </xf>
    <xf numFmtId="0" fontId="1" fillId="33" borderId="0" xfId="0" applyFont="1" applyFill="1" applyAlignment="1">
      <alignment horizontal="center"/>
    </xf>
    <xf numFmtId="0" fontId="1" fillId="32" borderId="0" xfId="0" applyNumberFormat="1" applyFont="1" applyFill="1" applyAlignment="1">
      <alignment/>
    </xf>
    <xf numFmtId="172" fontId="1" fillId="32" borderId="0" xfId="0" applyNumberFormat="1" applyFont="1" applyFill="1" applyBorder="1" applyAlignment="1">
      <alignment horizontal="right" vertical="top"/>
    </xf>
    <xf numFmtId="172" fontId="1" fillId="32" borderId="0" xfId="0" applyNumberFormat="1" applyFont="1" applyFill="1" applyAlignment="1">
      <alignment horizontal="right" vertical="top"/>
    </xf>
    <xf numFmtId="0" fontId="1" fillId="0" borderId="0" xfId="0" applyFont="1" applyFill="1" applyAlignment="1">
      <alignment horizontal="right" vertical="top"/>
    </xf>
    <xf numFmtId="0" fontId="1" fillId="0" borderId="13" xfId="0" applyFont="1" applyFill="1" applyBorder="1" applyAlignment="1">
      <alignment horizontal="center" vertical="center" wrapText="1"/>
    </xf>
    <xf numFmtId="0" fontId="1" fillId="0" borderId="0" xfId="0" applyFont="1" applyFill="1" applyBorder="1" applyAlignment="1">
      <alignment horizontal="center"/>
    </xf>
    <xf numFmtId="0" fontId="2" fillId="0" borderId="0" xfId="0" applyFont="1" applyFill="1" applyAlignment="1">
      <alignment horizontal="center"/>
    </xf>
    <xf numFmtId="0" fontId="1" fillId="0" borderId="0" xfId="0" applyFont="1" applyFill="1" applyAlignment="1">
      <alignment horizontal="center"/>
    </xf>
    <xf numFmtId="0" fontId="1" fillId="0" borderId="0" xfId="0" applyFont="1" applyFill="1" applyBorder="1" applyAlignment="1">
      <alignment horizontal="right" vertical="top"/>
    </xf>
    <xf numFmtId="0" fontId="1" fillId="0" borderId="0" xfId="0" applyFont="1" applyFill="1" applyAlignment="1">
      <alignment vertical="top" wrapText="1"/>
    </xf>
    <xf numFmtId="0" fontId="1" fillId="0" borderId="0" xfId="0" applyFont="1" applyFill="1" applyAlignment="1">
      <alignment horizontal="center" vertical="top" wrapText="1"/>
    </xf>
    <xf numFmtId="173" fontId="1" fillId="0" borderId="0" xfId="0" applyNumberFormat="1" applyFont="1" applyFill="1" applyBorder="1" applyAlignment="1">
      <alignment/>
    </xf>
    <xf numFmtId="173" fontId="1" fillId="0" borderId="0" xfId="0" applyNumberFormat="1" applyFont="1" applyFill="1" applyAlignment="1">
      <alignment/>
    </xf>
    <xf numFmtId="2" fontId="1" fillId="0" borderId="0" xfId="0" applyNumberFormat="1" applyFont="1" applyFill="1" applyBorder="1" applyAlignment="1">
      <alignment/>
    </xf>
    <xf numFmtId="2" fontId="1" fillId="0" borderId="0" xfId="0" applyNumberFormat="1" applyFont="1" applyFill="1" applyAlignment="1">
      <alignment/>
    </xf>
    <xf numFmtId="2" fontId="1" fillId="0" borderId="0" xfId="0" applyNumberFormat="1" applyFont="1" applyFill="1" applyAlignment="1">
      <alignment horizontal="right"/>
    </xf>
    <xf numFmtId="0" fontId="1" fillId="0" borderId="0" xfId="0" applyFont="1" applyFill="1" applyBorder="1" applyAlignment="1">
      <alignment horizontal="right"/>
    </xf>
    <xf numFmtId="0" fontId="1" fillId="0" borderId="0" xfId="0" applyFont="1" applyFill="1" applyBorder="1" applyAlignment="1">
      <alignment horizontal="right" vertical="top"/>
    </xf>
    <xf numFmtId="0" fontId="1" fillId="0" borderId="11" xfId="0" applyFont="1" applyFill="1" applyBorder="1" applyAlignment="1">
      <alignment horizontal="center" vertical="center" wrapText="1"/>
    </xf>
    <xf numFmtId="172" fontId="1" fillId="0" borderId="0" xfId="0" applyNumberFormat="1" applyFont="1" applyFill="1" applyAlignment="1">
      <alignment horizontal="right" vertical="top" wrapText="1"/>
    </xf>
    <xf numFmtId="0" fontId="1" fillId="0" borderId="10" xfId="0" applyFont="1" applyFill="1" applyBorder="1" applyAlignment="1">
      <alignment horizontal="right" vertical="top"/>
    </xf>
    <xf numFmtId="0" fontId="1" fillId="0" borderId="0" xfId="0" applyFont="1" applyFill="1" applyAlignment="1">
      <alignment horizontal="right"/>
    </xf>
    <xf numFmtId="0" fontId="1" fillId="0" borderId="0" xfId="0" applyFont="1" applyFill="1" applyBorder="1" applyAlignment="1">
      <alignment vertical="center" wrapText="1"/>
    </xf>
    <xf numFmtId="173" fontId="1" fillId="0" borderId="0" xfId="0" applyNumberFormat="1" applyFont="1" applyFill="1" applyAlignment="1">
      <alignment horizontal="right"/>
    </xf>
    <xf numFmtId="173" fontId="1" fillId="0" borderId="0" xfId="0" applyNumberFormat="1" applyFont="1" applyFill="1" applyAlignment="1">
      <alignment horizontal="right"/>
    </xf>
    <xf numFmtId="0" fontId="5" fillId="0" borderId="0" xfId="0" applyFont="1" applyFill="1" applyAlignment="1">
      <alignment/>
    </xf>
    <xf numFmtId="0" fontId="1" fillId="0" borderId="14" xfId="53" applyFont="1" applyFill="1" applyBorder="1" applyAlignment="1">
      <alignment horizontal="center" vertical="center" wrapText="1"/>
      <protection/>
    </xf>
    <xf numFmtId="179" fontId="1" fillId="0" borderId="0" xfId="0" applyNumberFormat="1" applyFont="1" applyFill="1" applyBorder="1" applyAlignment="1">
      <alignment horizontal="right"/>
    </xf>
    <xf numFmtId="179" fontId="8" fillId="0" borderId="0" xfId="53" applyNumberFormat="1" applyFont="1" applyFill="1" applyAlignment="1">
      <alignment horizontal="right" wrapText="1"/>
      <protection/>
    </xf>
    <xf numFmtId="179" fontId="1" fillId="0" borderId="0" xfId="53" applyNumberFormat="1" applyFont="1" applyFill="1" applyBorder="1" applyAlignment="1">
      <alignment horizontal="right" wrapText="1"/>
      <protection/>
    </xf>
    <xf numFmtId="179" fontId="1" fillId="0" borderId="0" xfId="0" applyNumberFormat="1" applyFont="1" applyFill="1" applyAlignment="1">
      <alignment horizontal="right" wrapText="1"/>
    </xf>
    <xf numFmtId="179" fontId="1" fillId="0" borderId="0" xfId="0" applyNumberFormat="1" applyFont="1" applyFill="1" applyAlignment="1">
      <alignment horizontal="right"/>
    </xf>
    <xf numFmtId="0" fontId="1" fillId="0" borderId="12" xfId="53" applyFont="1" applyFill="1" applyBorder="1" applyAlignment="1">
      <alignment horizontal="center" vertical="center" wrapText="1"/>
      <protection/>
    </xf>
    <xf numFmtId="0" fontId="1" fillId="0" borderId="15" xfId="0" applyFont="1" applyFill="1" applyBorder="1" applyAlignment="1">
      <alignment horizontal="center" vertical="center" wrapText="1"/>
    </xf>
    <xf numFmtId="0" fontId="1" fillId="33" borderId="0" xfId="0" applyFont="1" applyFill="1" applyAlignment="1">
      <alignment horizontal="center" vertical="top" wrapText="1"/>
    </xf>
    <xf numFmtId="0" fontId="1" fillId="0" borderId="0" xfId="0" applyFont="1" applyFill="1" applyAlignment="1">
      <alignment horizontal="center"/>
    </xf>
    <xf numFmtId="0" fontId="2" fillId="33" borderId="0" xfId="0" applyFont="1" applyFill="1" applyAlignment="1">
      <alignment horizontal="center" vertical="top" wrapText="1"/>
    </xf>
    <xf numFmtId="0" fontId="2" fillId="0" borderId="0" xfId="0" applyFont="1" applyFill="1" applyAlignment="1">
      <alignment horizontal="center"/>
    </xf>
    <xf numFmtId="0" fontId="2" fillId="33" borderId="0" xfId="0" applyFont="1" applyFill="1" applyAlignment="1">
      <alignment horizontal="center"/>
    </xf>
    <xf numFmtId="0" fontId="2" fillId="0" borderId="0" xfId="0" applyFont="1" applyFill="1" applyAlignment="1">
      <alignment horizontal="center"/>
    </xf>
    <xf numFmtId="0" fontId="11" fillId="33" borderId="0" xfId="0" applyFont="1" applyFill="1" applyAlignment="1">
      <alignment horizontal="center" vertical="top" wrapText="1"/>
    </xf>
    <xf numFmtId="0" fontId="2" fillId="0" borderId="0" xfId="0" applyFont="1" applyFill="1" applyAlignment="1">
      <alignment horizontal="center" vertical="top" wrapText="1"/>
    </xf>
    <xf numFmtId="0" fontId="1" fillId="0" borderId="10" xfId="0" applyFont="1" applyFill="1" applyBorder="1" applyAlignment="1">
      <alignment horizontal="right" vertical="top"/>
    </xf>
    <xf numFmtId="0" fontId="1" fillId="33" borderId="10" xfId="0" applyFont="1" applyFill="1" applyBorder="1" applyAlignment="1">
      <alignment horizontal="right" vertical="top"/>
    </xf>
    <xf numFmtId="0" fontId="2" fillId="0" borderId="0" xfId="0" applyFont="1" applyFill="1" applyAlignment="1">
      <alignment horizontal="center" vertical="top" wrapText="1"/>
    </xf>
    <xf numFmtId="0" fontId="11" fillId="33" borderId="0" xfId="0" applyFont="1" applyFill="1" applyAlignment="1">
      <alignment horizontal="center"/>
    </xf>
    <xf numFmtId="0" fontId="2" fillId="33" borderId="0" xfId="0" applyFont="1" applyFill="1" applyAlignment="1">
      <alignment horizontal="center" vertical="top" wrapText="1"/>
    </xf>
    <xf numFmtId="0" fontId="2" fillId="33" borderId="0" xfId="0" applyFont="1" applyFill="1" applyAlignment="1">
      <alignment horizontal="center"/>
    </xf>
    <xf numFmtId="0" fontId="2" fillId="32" borderId="0" xfId="0" applyFont="1" applyFill="1" applyAlignment="1">
      <alignment horizontal="center" vertical="top"/>
    </xf>
    <xf numFmtId="0" fontId="1" fillId="0" borderId="16" xfId="53" applyFont="1" applyFill="1" applyBorder="1" applyAlignment="1">
      <alignment horizontal="center" vertical="center" wrapText="1"/>
      <protection/>
    </xf>
    <xf numFmtId="0" fontId="1" fillId="0" borderId="17" xfId="53" applyFont="1" applyFill="1" applyBorder="1" applyAlignment="1">
      <alignment horizontal="center" vertical="center" wrapText="1"/>
      <protection/>
    </xf>
    <xf numFmtId="0" fontId="1" fillId="0" borderId="18" xfId="53" applyFont="1" applyFill="1" applyBorder="1" applyAlignment="1">
      <alignment horizontal="center" vertical="center" wrapText="1"/>
      <protection/>
    </xf>
    <xf numFmtId="0" fontId="1" fillId="0" borderId="11" xfId="0" applyFont="1" applyFill="1" applyBorder="1" applyAlignment="1">
      <alignment horizontal="center"/>
    </xf>
    <xf numFmtId="0" fontId="1" fillId="0" borderId="12" xfId="0" applyFont="1" applyFill="1" applyBorder="1" applyAlignment="1">
      <alignment horizontal="center"/>
    </xf>
    <xf numFmtId="0" fontId="1" fillId="0" borderId="19" xfId="0" applyFont="1" applyFill="1" applyBorder="1" applyAlignment="1">
      <alignment horizontal="center"/>
    </xf>
    <xf numFmtId="0" fontId="1" fillId="0" borderId="15" xfId="53" applyFont="1" applyFill="1" applyBorder="1" applyAlignment="1">
      <alignment horizontal="center" vertical="center" wrapText="1"/>
      <protection/>
    </xf>
    <xf numFmtId="0" fontId="1" fillId="0" borderId="14" xfId="0" applyFont="1" applyFill="1" applyBorder="1" applyAlignment="1">
      <alignment horizontal="center" vertical="center" wrapText="1"/>
    </xf>
    <xf numFmtId="0" fontId="1" fillId="0" borderId="12" xfId="53" applyFont="1" applyFill="1" applyBorder="1" applyAlignment="1">
      <alignment horizontal="center" vertical="center" wrapText="1"/>
      <protection/>
    </xf>
    <xf numFmtId="0" fontId="1" fillId="0" borderId="19" xfId="53" applyFont="1" applyFill="1" applyBorder="1" applyAlignment="1">
      <alignment horizontal="center" vertical="center" wrapText="1"/>
      <protection/>
    </xf>
    <xf numFmtId="0" fontId="1" fillId="0" borderId="13" xfId="53" applyFont="1" applyFill="1" applyBorder="1" applyAlignment="1">
      <alignment horizontal="center" vertical="center" wrapText="1"/>
      <protection/>
    </xf>
    <xf numFmtId="0" fontId="1" fillId="0" borderId="13" xfId="0" applyFont="1" applyFill="1" applyBorder="1" applyAlignment="1">
      <alignment horizontal="center" vertical="center" wrapText="1"/>
    </xf>
    <xf numFmtId="0" fontId="1" fillId="0" borderId="14" xfId="53" applyFont="1" applyFill="1" applyBorder="1" applyAlignment="1">
      <alignment horizontal="center" vertical="center" wrapText="1"/>
      <protection/>
    </xf>
    <xf numFmtId="0" fontId="2" fillId="0" borderId="0" xfId="53" applyFont="1" applyFill="1" applyAlignment="1">
      <alignment horizontal="center" vertical="top"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771"/>
  <sheetViews>
    <sheetView tabSelected="1" zoomScaleSheetLayoutView="100" zoomScalePageLayoutView="0" workbookViewId="0" topLeftCell="A1">
      <selection activeCell="B764" sqref="B764"/>
    </sheetView>
  </sheetViews>
  <sheetFormatPr defaultColWidth="9.00390625" defaultRowHeight="12.75"/>
  <cols>
    <col min="1" max="1" width="37.125" style="1" customWidth="1"/>
    <col min="2" max="2" width="22.75390625" style="1" customWidth="1"/>
    <col min="3" max="3" width="24.00390625" style="2" customWidth="1"/>
    <col min="4" max="4" width="9.00390625" style="8" customWidth="1"/>
    <col min="5" max="7" width="9.125" style="1" customWidth="1"/>
    <col min="8" max="9" width="11.00390625" style="1" bestFit="1" customWidth="1"/>
    <col min="10" max="16384" width="9.125" style="1" customWidth="1"/>
  </cols>
  <sheetData>
    <row r="1" spans="2:3" ht="20.25" customHeight="1">
      <c r="B1" s="134" t="s">
        <v>92</v>
      </c>
      <c r="C1" s="134"/>
    </row>
    <row r="2" spans="2:3" ht="19.5" customHeight="1">
      <c r="B2" s="134" t="s">
        <v>86</v>
      </c>
      <c r="C2" s="134"/>
    </row>
    <row r="3" spans="2:3" ht="19.5" customHeight="1">
      <c r="B3" s="134" t="s">
        <v>87</v>
      </c>
      <c r="C3" s="134"/>
    </row>
    <row r="4" spans="2:3" ht="19.5" customHeight="1">
      <c r="B4" s="134" t="s">
        <v>88</v>
      </c>
      <c r="C4" s="134"/>
    </row>
    <row r="5" spans="2:3" ht="19.5" customHeight="1">
      <c r="B5" s="134" t="s">
        <v>89</v>
      </c>
      <c r="C5" s="134"/>
    </row>
    <row r="6" spans="2:3" ht="19.5" customHeight="1">
      <c r="B6" s="134" t="s">
        <v>90</v>
      </c>
      <c r="C6" s="134"/>
    </row>
    <row r="7" spans="1:3" ht="49.5" customHeight="1">
      <c r="A7" s="10"/>
      <c r="B7" s="10"/>
      <c r="C7" s="29"/>
    </row>
    <row r="8" spans="1:3" ht="19.5" customHeight="1">
      <c r="A8" s="10"/>
      <c r="B8" s="10"/>
      <c r="C8" s="38" t="s">
        <v>6</v>
      </c>
    </row>
    <row r="9" spans="1:3" ht="19.5" customHeight="1">
      <c r="A9" s="28"/>
      <c r="B9" s="28"/>
      <c r="C9" s="27" t="s">
        <v>77</v>
      </c>
    </row>
    <row r="10" spans="1:3" ht="49.5" customHeight="1">
      <c r="A10" s="28"/>
      <c r="B10" s="28"/>
      <c r="C10" s="27"/>
    </row>
    <row r="11" spans="1:3" ht="18.75">
      <c r="A11" s="138" t="s">
        <v>0</v>
      </c>
      <c r="B11" s="138"/>
      <c r="C11" s="138"/>
    </row>
    <row r="12" spans="1:3" ht="3.75" customHeight="1">
      <c r="A12" s="33"/>
      <c r="B12" s="33"/>
      <c r="C12" s="29"/>
    </row>
    <row r="13" spans="1:4" ht="39.75" customHeight="1">
      <c r="A13" s="136" t="s">
        <v>62</v>
      </c>
      <c r="B13" s="136"/>
      <c r="C13" s="136"/>
      <c r="D13" s="11"/>
    </row>
    <row r="14" spans="1:4" ht="49.5" customHeight="1">
      <c r="A14" s="10"/>
      <c r="B14" s="10"/>
      <c r="C14" s="31"/>
      <c r="D14" s="3"/>
    </row>
    <row r="15" spans="1:4" s="7" customFormat="1" ht="19.5" customHeight="1">
      <c r="A15" s="20"/>
      <c r="B15" s="20"/>
      <c r="C15" s="30" t="s">
        <v>1</v>
      </c>
      <c r="D15" s="12"/>
    </row>
    <row r="16" spans="1:3" ht="30.75" customHeight="1">
      <c r="A16" s="35" t="s">
        <v>5</v>
      </c>
      <c r="B16" s="77" t="s">
        <v>60</v>
      </c>
      <c r="C16" s="45" t="s">
        <v>61</v>
      </c>
    </row>
    <row r="17" spans="1:3" ht="8.25" customHeight="1">
      <c r="A17" s="31"/>
      <c r="B17" s="31"/>
      <c r="C17" s="40"/>
    </row>
    <row r="18" spans="1:3" ht="18.75" hidden="1">
      <c r="A18" s="25" t="s">
        <v>9</v>
      </c>
      <c r="B18" s="25"/>
      <c r="C18" s="41"/>
    </row>
    <row r="19" spans="1:3" ht="18.75">
      <c r="A19" s="25" t="s">
        <v>2</v>
      </c>
      <c r="B19" s="41">
        <v>893.8</v>
      </c>
      <c r="C19" s="41">
        <v>893.8</v>
      </c>
    </row>
    <row r="20" spans="1:3" ht="18.75">
      <c r="A20" s="25" t="s">
        <v>3</v>
      </c>
      <c r="B20" s="42">
        <v>335.7</v>
      </c>
      <c r="C20" s="42">
        <v>335.7</v>
      </c>
    </row>
    <row r="21" spans="1:5" ht="24.75" customHeight="1">
      <c r="A21" s="25" t="s">
        <v>4</v>
      </c>
      <c r="B21" s="32">
        <f>SUM(B18:B20)</f>
        <v>1229.5</v>
      </c>
      <c r="C21" s="32">
        <f>SUM(C18:C20)</f>
        <v>1229.5</v>
      </c>
      <c r="E21" s="8"/>
    </row>
    <row r="22" spans="1:3" ht="18.75">
      <c r="A22" s="25"/>
      <c r="B22" s="25"/>
      <c r="C22" s="29"/>
    </row>
    <row r="23" spans="1:3" ht="18.75">
      <c r="A23" s="25"/>
      <c r="B23" s="25"/>
      <c r="C23" s="29"/>
    </row>
    <row r="24" spans="1:3" ht="18.75">
      <c r="A24" s="25"/>
      <c r="B24" s="25"/>
      <c r="C24" s="29"/>
    </row>
    <row r="25" spans="1:3" ht="18.75">
      <c r="A25" s="25"/>
      <c r="B25" s="25"/>
      <c r="C25" s="29"/>
    </row>
    <row r="26" spans="1:3" ht="18.75">
      <c r="A26" s="25"/>
      <c r="B26" s="25"/>
      <c r="C26" s="29"/>
    </row>
    <row r="27" spans="1:3" ht="18.75">
      <c r="A27" s="25"/>
      <c r="B27" s="25"/>
      <c r="C27" s="29"/>
    </row>
    <row r="28" spans="1:3" ht="18.75">
      <c r="A28" s="25"/>
      <c r="B28" s="25"/>
      <c r="C28" s="29"/>
    </row>
    <row r="29" spans="1:3" ht="18.75">
      <c r="A29" s="25"/>
      <c r="B29" s="25"/>
      <c r="C29" s="29"/>
    </row>
    <row r="30" spans="1:3" ht="18.75">
      <c r="A30" s="25"/>
      <c r="B30" s="25"/>
      <c r="C30" s="29"/>
    </row>
    <row r="31" spans="1:3" ht="18.75">
      <c r="A31" s="25"/>
      <c r="B31" s="25"/>
      <c r="C31" s="29"/>
    </row>
    <row r="32" spans="1:3" ht="18.75">
      <c r="A32" s="25"/>
      <c r="B32" s="25"/>
      <c r="C32" s="29"/>
    </row>
    <row r="33" spans="1:3" ht="18.75" customHeight="1">
      <c r="A33" s="25"/>
      <c r="B33" s="25"/>
      <c r="C33" s="29"/>
    </row>
    <row r="34" spans="1:3" ht="18.75">
      <c r="A34" s="28"/>
      <c r="B34" s="28"/>
      <c r="C34" s="27" t="s">
        <v>7</v>
      </c>
    </row>
    <row r="35" spans="1:3" ht="18.75">
      <c r="A35" s="28"/>
      <c r="B35" s="28"/>
      <c r="C35" s="27" t="s">
        <v>77</v>
      </c>
    </row>
    <row r="36" spans="1:3" ht="49.5" customHeight="1">
      <c r="A36" s="28"/>
      <c r="B36" s="28"/>
      <c r="C36" s="27"/>
    </row>
    <row r="37" spans="1:3" ht="18.75">
      <c r="A37" s="138" t="s">
        <v>0</v>
      </c>
      <c r="B37" s="138"/>
      <c r="C37" s="138"/>
    </row>
    <row r="38" spans="1:3" ht="3.75" customHeight="1">
      <c r="A38" s="61"/>
      <c r="B38" s="76"/>
      <c r="C38" s="49"/>
    </row>
    <row r="39" spans="1:5" ht="60" customHeight="1">
      <c r="A39" s="136" t="s">
        <v>91</v>
      </c>
      <c r="B39" s="136"/>
      <c r="C39" s="136"/>
      <c r="E39" s="9"/>
    </row>
    <row r="40" spans="1:3" ht="21.75" customHeight="1">
      <c r="A40" s="63"/>
      <c r="B40" s="63"/>
      <c r="C40" s="63"/>
    </row>
    <row r="41" spans="1:3" ht="19.5" customHeight="1">
      <c r="A41" s="64"/>
      <c r="B41" s="64"/>
      <c r="C41" s="59" t="s">
        <v>1</v>
      </c>
    </row>
    <row r="42" spans="1:3" ht="57" customHeight="1">
      <c r="A42" s="60" t="s">
        <v>55</v>
      </c>
      <c r="B42" s="77" t="s">
        <v>60</v>
      </c>
      <c r="C42" s="45" t="s">
        <v>61</v>
      </c>
    </row>
    <row r="43" spans="1:3" ht="7.5" customHeight="1">
      <c r="A43" s="50"/>
      <c r="B43" s="50"/>
      <c r="C43" s="65"/>
    </row>
    <row r="44" spans="1:3" ht="18.75" hidden="1">
      <c r="A44" s="52" t="s">
        <v>9</v>
      </c>
      <c r="B44" s="52"/>
      <c r="C44" s="66"/>
    </row>
    <row r="45" spans="1:3" ht="18.75">
      <c r="A45" s="52" t="s">
        <v>2</v>
      </c>
      <c r="B45" s="67">
        <v>529.6</v>
      </c>
      <c r="C45" s="67">
        <v>529.6</v>
      </c>
    </row>
    <row r="46" spans="1:3" ht="18.75">
      <c r="A46" s="52" t="s">
        <v>3</v>
      </c>
      <c r="B46" s="67">
        <v>266</v>
      </c>
      <c r="C46" s="67">
        <v>266</v>
      </c>
    </row>
    <row r="47" spans="1:3" ht="18.75">
      <c r="A47" s="51" t="s">
        <v>42</v>
      </c>
      <c r="B47" s="68">
        <v>521</v>
      </c>
      <c r="C47" s="68">
        <v>521</v>
      </c>
    </row>
    <row r="48" spans="1:3" ht="18.75">
      <c r="A48" s="51" t="s">
        <v>35</v>
      </c>
      <c r="B48" s="69">
        <v>44204.1</v>
      </c>
      <c r="C48" s="69">
        <v>44204.1</v>
      </c>
    </row>
    <row r="49" spans="1:3" ht="18.75">
      <c r="A49" s="51" t="s">
        <v>43</v>
      </c>
      <c r="B49" s="69">
        <v>786</v>
      </c>
      <c r="C49" s="69">
        <v>786</v>
      </c>
    </row>
    <row r="50" spans="1:3" ht="18.75">
      <c r="A50" s="51" t="s">
        <v>36</v>
      </c>
      <c r="B50" s="70">
        <v>19095.6</v>
      </c>
      <c r="C50" s="70">
        <v>19095.6</v>
      </c>
    </row>
    <row r="51" spans="1:3" ht="18.75">
      <c r="A51" s="51" t="s">
        <v>37</v>
      </c>
      <c r="B51" s="70">
        <v>476.3</v>
      </c>
      <c r="C51" s="70">
        <v>476.3</v>
      </c>
    </row>
    <row r="52" spans="1:3" ht="18.75">
      <c r="A52" s="51" t="s">
        <v>49</v>
      </c>
      <c r="B52" s="56">
        <v>7968.5</v>
      </c>
      <c r="C52" s="56">
        <v>7968.5</v>
      </c>
    </row>
    <row r="53" spans="1:3" ht="18.75">
      <c r="A53" s="51" t="s">
        <v>44</v>
      </c>
      <c r="B53" s="56">
        <v>1001.2</v>
      </c>
      <c r="C53" s="56">
        <v>1001.2</v>
      </c>
    </row>
    <row r="54" spans="1:3" ht="18.75">
      <c r="A54" s="51" t="s">
        <v>39</v>
      </c>
      <c r="B54" s="56">
        <v>9291.3</v>
      </c>
      <c r="C54" s="56">
        <v>9291.3</v>
      </c>
    </row>
    <row r="55" spans="1:3" ht="18.75">
      <c r="A55" s="51" t="s">
        <v>40</v>
      </c>
      <c r="B55" s="56">
        <v>23917.9</v>
      </c>
      <c r="C55" s="56">
        <v>23917.9</v>
      </c>
    </row>
    <row r="56" spans="1:3" ht="18.75">
      <c r="A56" s="51" t="s">
        <v>45</v>
      </c>
      <c r="B56" s="56">
        <v>499.3</v>
      </c>
      <c r="C56" s="56">
        <v>499.3</v>
      </c>
    </row>
    <row r="57" spans="1:3" ht="18.75">
      <c r="A57" s="51" t="s">
        <v>46</v>
      </c>
      <c r="B57" s="56">
        <v>19307.1</v>
      </c>
      <c r="C57" s="56">
        <v>19307.1</v>
      </c>
    </row>
    <row r="58" spans="1:3" ht="18.75">
      <c r="A58" s="51" t="s">
        <v>41</v>
      </c>
      <c r="B58" s="56">
        <v>583.5</v>
      </c>
      <c r="C58" s="56">
        <v>583.5</v>
      </c>
    </row>
    <row r="59" spans="1:3" ht="18.75">
      <c r="A59" s="51" t="s">
        <v>47</v>
      </c>
      <c r="B59" s="56">
        <v>481.5</v>
      </c>
      <c r="C59" s="56">
        <v>481.5</v>
      </c>
    </row>
    <row r="60" spans="1:3" ht="18.75">
      <c r="A60" s="51" t="s">
        <v>48</v>
      </c>
      <c r="B60" s="56">
        <v>11703.3</v>
      </c>
      <c r="C60" s="56">
        <v>11703.3</v>
      </c>
    </row>
    <row r="61" spans="1:5" ht="24.75" customHeight="1">
      <c r="A61" s="52" t="s">
        <v>4</v>
      </c>
      <c r="B61" s="71">
        <f>SUM(B44:B60)</f>
        <v>140632.2</v>
      </c>
      <c r="C61" s="71">
        <f>SUM(C44:C60)</f>
        <v>140632.2</v>
      </c>
      <c r="E61" s="8"/>
    </row>
    <row r="62" spans="1:3" ht="18.75">
      <c r="A62" s="52"/>
      <c r="B62" s="52"/>
      <c r="C62" s="62"/>
    </row>
    <row r="63" spans="1:3" ht="18.75">
      <c r="A63" s="52"/>
      <c r="B63" s="52"/>
      <c r="C63" s="62"/>
    </row>
    <row r="64" spans="1:3" ht="18.75">
      <c r="A64" s="52"/>
      <c r="B64" s="52"/>
      <c r="C64" s="62"/>
    </row>
    <row r="65" spans="1:3" ht="18.75">
      <c r="A65" s="52"/>
      <c r="B65" s="52"/>
      <c r="C65" s="78"/>
    </row>
    <row r="66" spans="1:3" ht="18.75">
      <c r="A66" s="52"/>
      <c r="B66" s="52"/>
      <c r="C66" s="62"/>
    </row>
    <row r="67" spans="1:3" ht="18.75">
      <c r="A67" s="52"/>
      <c r="B67" s="52"/>
      <c r="C67" s="62"/>
    </row>
    <row r="68" spans="1:3" ht="18.75">
      <c r="A68" s="52"/>
      <c r="B68" s="52"/>
      <c r="C68" s="62"/>
    </row>
    <row r="69" spans="1:3" ht="18.75">
      <c r="A69" s="10"/>
      <c r="B69" s="10"/>
      <c r="C69" s="27" t="s">
        <v>11</v>
      </c>
    </row>
    <row r="70" spans="1:3" ht="18.75">
      <c r="A70" s="28"/>
      <c r="B70" s="28"/>
      <c r="C70" s="27" t="s">
        <v>77</v>
      </c>
    </row>
    <row r="71" spans="1:3" ht="49.5" customHeight="1">
      <c r="A71" s="10"/>
      <c r="B71" s="10"/>
      <c r="C71" s="29"/>
    </row>
    <row r="72" spans="1:3" ht="18.75">
      <c r="A72" s="138" t="s">
        <v>8</v>
      </c>
      <c r="B72" s="138"/>
      <c r="C72" s="138"/>
    </row>
    <row r="73" spans="1:3" ht="5.25" customHeight="1">
      <c r="A73" s="33"/>
      <c r="B73" s="33"/>
      <c r="C73" s="33"/>
    </row>
    <row r="74" spans="1:3" ht="56.25" customHeight="1">
      <c r="A74" s="136" t="s">
        <v>63</v>
      </c>
      <c r="B74" s="136"/>
      <c r="C74" s="136"/>
    </row>
    <row r="75" spans="1:3" ht="39.75" customHeight="1">
      <c r="A75" s="33"/>
      <c r="B75" s="33"/>
      <c r="C75" s="33"/>
    </row>
    <row r="76" spans="1:3" ht="21.75" customHeight="1">
      <c r="A76" s="10"/>
      <c r="B76" s="10"/>
      <c r="C76" s="34" t="s">
        <v>1</v>
      </c>
    </row>
    <row r="77" spans="1:3" ht="40.5" customHeight="1">
      <c r="A77" s="35" t="s">
        <v>33</v>
      </c>
      <c r="B77" s="77" t="s">
        <v>60</v>
      </c>
      <c r="C77" s="45" t="s">
        <v>61</v>
      </c>
    </row>
    <row r="78" spans="1:3" ht="9" customHeight="1">
      <c r="A78" s="31"/>
      <c r="B78" s="31"/>
      <c r="C78" s="10"/>
    </row>
    <row r="79" spans="1:3" ht="18.75">
      <c r="A79" s="10" t="s">
        <v>42</v>
      </c>
      <c r="B79" s="32">
        <v>3523.8</v>
      </c>
      <c r="C79" s="32">
        <v>3523.8</v>
      </c>
    </row>
    <row r="80" spans="1:3" ht="18.75">
      <c r="A80" s="10" t="s">
        <v>35</v>
      </c>
      <c r="B80" s="32">
        <v>10227.7</v>
      </c>
      <c r="C80" s="32">
        <v>10227.7</v>
      </c>
    </row>
    <row r="81" spans="1:3" ht="18.75">
      <c r="A81" s="10" t="s">
        <v>43</v>
      </c>
      <c r="B81" s="32">
        <v>4552.2</v>
      </c>
      <c r="C81" s="32">
        <v>4552.2</v>
      </c>
    </row>
    <row r="82" spans="1:3" ht="18.75">
      <c r="A82" s="10" t="s">
        <v>36</v>
      </c>
      <c r="B82" s="32">
        <v>19617.5</v>
      </c>
      <c r="C82" s="32">
        <v>19617.5</v>
      </c>
    </row>
    <row r="83" spans="1:3" ht="18.75">
      <c r="A83" s="10" t="s">
        <v>37</v>
      </c>
      <c r="B83" s="32">
        <v>1922.7</v>
      </c>
      <c r="C83" s="32">
        <v>1922.7</v>
      </c>
    </row>
    <row r="84" spans="1:3" ht="18.75">
      <c r="A84" s="10" t="s">
        <v>49</v>
      </c>
      <c r="B84" s="32">
        <v>25290.6</v>
      </c>
      <c r="C84" s="32">
        <v>25290.6</v>
      </c>
    </row>
    <row r="85" spans="1:3" ht="18.75">
      <c r="A85" s="10" t="s">
        <v>44</v>
      </c>
      <c r="B85" s="32">
        <v>7131.3</v>
      </c>
      <c r="C85" s="32">
        <v>7131.3</v>
      </c>
    </row>
    <row r="86" spans="1:3" ht="18.75">
      <c r="A86" s="10" t="s">
        <v>39</v>
      </c>
      <c r="B86" s="32">
        <v>14792.6</v>
      </c>
      <c r="C86" s="32">
        <v>14792.6</v>
      </c>
    </row>
    <row r="87" spans="1:3" ht="18.75">
      <c r="A87" s="10" t="s">
        <v>40</v>
      </c>
      <c r="B87" s="32">
        <v>13689.4</v>
      </c>
      <c r="C87" s="32">
        <v>13689.4</v>
      </c>
    </row>
    <row r="88" spans="1:3" ht="18.75">
      <c r="A88" s="10" t="s">
        <v>45</v>
      </c>
      <c r="B88" s="32">
        <v>3218.8</v>
      </c>
      <c r="C88" s="32">
        <v>3218.8</v>
      </c>
    </row>
    <row r="89" spans="1:3" ht="18.75">
      <c r="A89" s="10" t="s">
        <v>46</v>
      </c>
      <c r="B89" s="32">
        <v>15637.4</v>
      </c>
      <c r="C89" s="32">
        <v>15637.4</v>
      </c>
    </row>
    <row r="90" spans="1:3" ht="18.75">
      <c r="A90" s="10" t="s">
        <v>41</v>
      </c>
      <c r="B90" s="32">
        <v>2685.8</v>
      </c>
      <c r="C90" s="32">
        <v>2685.8</v>
      </c>
    </row>
    <row r="91" spans="1:3" ht="18.75">
      <c r="A91" s="10" t="s">
        <v>47</v>
      </c>
      <c r="B91" s="32">
        <v>3913.5</v>
      </c>
      <c r="C91" s="32">
        <v>3913.5</v>
      </c>
    </row>
    <row r="92" spans="1:3" ht="18.75">
      <c r="A92" s="10" t="s">
        <v>48</v>
      </c>
      <c r="B92" s="32">
        <v>7413</v>
      </c>
      <c r="C92" s="32">
        <v>7413</v>
      </c>
    </row>
    <row r="93" spans="1:3" ht="22.5" customHeight="1">
      <c r="A93" s="10" t="s">
        <v>4</v>
      </c>
      <c r="B93" s="32">
        <f>SUM(B79:B92)</f>
        <v>133616.3</v>
      </c>
      <c r="C93" s="32">
        <f>SUM(C79:C92)</f>
        <v>133616.3</v>
      </c>
    </row>
    <row r="94" spans="1:3" ht="18.75">
      <c r="A94" s="25"/>
      <c r="B94" s="25"/>
      <c r="C94" s="29"/>
    </row>
    <row r="95" spans="1:3" ht="18.75">
      <c r="A95" s="25"/>
      <c r="B95" s="25"/>
      <c r="C95" s="29"/>
    </row>
    <row r="96" spans="1:3" ht="18.75">
      <c r="A96" s="25"/>
      <c r="B96" s="25"/>
      <c r="C96" s="29"/>
    </row>
    <row r="97" spans="1:3" ht="18.75">
      <c r="A97" s="25"/>
      <c r="B97" s="25"/>
      <c r="C97" s="29"/>
    </row>
    <row r="98" spans="1:3" ht="18.75">
      <c r="A98" s="25"/>
      <c r="B98" s="25"/>
      <c r="C98" s="29"/>
    </row>
    <row r="99" spans="1:3" ht="18.75">
      <c r="A99" s="25"/>
      <c r="B99" s="25"/>
      <c r="C99" s="29"/>
    </row>
    <row r="100" spans="1:3" ht="18.75">
      <c r="A100" s="25"/>
      <c r="B100" s="25"/>
      <c r="C100" s="29"/>
    </row>
    <row r="101" spans="1:3" ht="18.75">
      <c r="A101" s="25"/>
      <c r="B101" s="25"/>
      <c r="C101" s="29"/>
    </row>
    <row r="102" spans="1:3" ht="18.75">
      <c r="A102" s="25"/>
      <c r="B102" s="25"/>
      <c r="C102" s="29"/>
    </row>
    <row r="103" ht="18.75">
      <c r="C103" s="121" t="s">
        <v>29</v>
      </c>
    </row>
    <row r="104" spans="1:3" ht="18.75" customHeight="1">
      <c r="A104" s="22"/>
      <c r="B104" s="22"/>
      <c r="C104" s="121" t="s">
        <v>77</v>
      </c>
    </row>
    <row r="105" ht="49.5" customHeight="1"/>
    <row r="106" spans="1:3" ht="19.5" customHeight="1">
      <c r="A106" s="137" t="s">
        <v>8</v>
      </c>
      <c r="B106" s="137"/>
      <c r="C106" s="137"/>
    </row>
    <row r="107" spans="1:3" ht="9" customHeight="1">
      <c r="A107" s="46"/>
      <c r="B107" s="46"/>
      <c r="C107" s="46"/>
    </row>
    <row r="108" spans="1:3" ht="75" customHeight="1">
      <c r="A108" s="141" t="s">
        <v>64</v>
      </c>
      <c r="B108" s="141"/>
      <c r="C108" s="141"/>
    </row>
    <row r="109" spans="1:3" ht="34.5" customHeight="1">
      <c r="A109" s="46"/>
      <c r="B109" s="46"/>
      <c r="C109" s="46"/>
    </row>
    <row r="110" ht="21.75" customHeight="1">
      <c r="C110" s="120" t="s">
        <v>1</v>
      </c>
    </row>
    <row r="111" spans="1:3" ht="58.5" customHeight="1">
      <c r="A111" s="60" t="s">
        <v>55</v>
      </c>
      <c r="B111" s="77" t="s">
        <v>60</v>
      </c>
      <c r="C111" s="45" t="s">
        <v>61</v>
      </c>
    </row>
    <row r="112" spans="1:3" ht="10.5" customHeight="1">
      <c r="A112" s="122"/>
      <c r="B112" s="122"/>
      <c r="C112" s="1"/>
    </row>
    <row r="113" spans="1:3" ht="18.75">
      <c r="A113" s="1" t="s">
        <v>9</v>
      </c>
      <c r="B113" s="47">
        <v>15000</v>
      </c>
      <c r="C113" s="47">
        <v>15000</v>
      </c>
    </row>
    <row r="114" spans="1:3" ht="18.75">
      <c r="A114" s="1" t="s">
        <v>2</v>
      </c>
      <c r="B114" s="47">
        <v>40000</v>
      </c>
      <c r="C114" s="47">
        <v>40000</v>
      </c>
    </row>
    <row r="115" spans="1:3" ht="18.75">
      <c r="A115" s="1" t="s">
        <v>3</v>
      </c>
      <c r="B115" s="47">
        <v>37527.1</v>
      </c>
      <c r="C115" s="47">
        <v>40280</v>
      </c>
    </row>
    <row r="116" spans="1:3" ht="18.75">
      <c r="A116" s="1" t="s">
        <v>52</v>
      </c>
      <c r="B116" s="47">
        <v>15000</v>
      </c>
      <c r="C116" s="47">
        <v>15000</v>
      </c>
    </row>
    <row r="117" spans="1:3" ht="23.25" customHeight="1">
      <c r="A117" s="1" t="s">
        <v>4</v>
      </c>
      <c r="B117" s="47">
        <f>SUM(B113:B116)</f>
        <v>107527.1</v>
      </c>
      <c r="C117" s="47">
        <f>SUM(C113:C116)</f>
        <v>110280</v>
      </c>
    </row>
    <row r="118" ht="23.25" customHeight="1">
      <c r="C118" s="47"/>
    </row>
    <row r="119" ht="23.25" customHeight="1">
      <c r="C119" s="47"/>
    </row>
    <row r="120" ht="23.25" customHeight="1">
      <c r="C120" s="47"/>
    </row>
    <row r="121" spans="1:3" ht="23.25" customHeight="1">
      <c r="A121" s="10"/>
      <c r="B121" s="10"/>
      <c r="C121" s="32"/>
    </row>
    <row r="122" spans="1:3" ht="23.25" customHeight="1">
      <c r="A122" s="10"/>
      <c r="B122" s="10"/>
      <c r="C122" s="32"/>
    </row>
    <row r="123" spans="1:3" ht="18.75">
      <c r="A123" s="25"/>
      <c r="B123" s="25"/>
      <c r="C123" s="29"/>
    </row>
    <row r="124" spans="1:3" ht="18.75">
      <c r="A124" s="25"/>
      <c r="B124" s="25"/>
      <c r="C124" s="29"/>
    </row>
    <row r="125" spans="1:3" ht="18.75">
      <c r="A125" s="25"/>
      <c r="B125" s="25"/>
      <c r="C125" s="29"/>
    </row>
    <row r="126" spans="1:3" ht="18.75">
      <c r="A126" s="25"/>
      <c r="B126" s="25"/>
      <c r="C126" s="29"/>
    </row>
    <row r="127" spans="1:3" ht="18.75">
      <c r="A127" s="25"/>
      <c r="B127" s="25"/>
      <c r="C127" s="29"/>
    </row>
    <row r="128" spans="1:3" ht="18.75">
      <c r="A128" s="25"/>
      <c r="B128" s="25"/>
      <c r="C128" s="29"/>
    </row>
    <row r="129" spans="1:3" ht="18.75">
      <c r="A129" s="25"/>
      <c r="B129" s="25"/>
      <c r="C129" s="29"/>
    </row>
    <row r="130" spans="1:3" ht="18.75">
      <c r="A130" s="25"/>
      <c r="B130" s="25"/>
      <c r="C130" s="29"/>
    </row>
    <row r="131" spans="1:3" ht="18.75">
      <c r="A131" s="25"/>
      <c r="B131" s="25"/>
      <c r="C131" s="29"/>
    </row>
    <row r="132" spans="1:3" ht="18.75">
      <c r="A132" s="25"/>
      <c r="B132" s="25"/>
      <c r="C132" s="29"/>
    </row>
    <row r="133" spans="1:3" ht="18.75" customHeight="1">
      <c r="A133" s="25"/>
      <c r="B133" s="25"/>
      <c r="C133" s="29"/>
    </row>
    <row r="134" spans="1:4" s="7" customFormat="1" ht="18.75">
      <c r="A134" s="20"/>
      <c r="B134" s="20"/>
      <c r="C134" s="38" t="s">
        <v>27</v>
      </c>
      <c r="D134" s="12"/>
    </row>
    <row r="135" spans="1:4" s="7" customFormat="1" ht="18.75">
      <c r="A135" s="20"/>
      <c r="B135" s="20"/>
      <c r="C135" s="27" t="s">
        <v>77</v>
      </c>
      <c r="D135" s="12"/>
    </row>
    <row r="136" spans="1:4" s="7" customFormat="1" ht="49.5" customHeight="1">
      <c r="A136" s="20"/>
      <c r="B136" s="20"/>
      <c r="C136" s="39"/>
      <c r="D136" s="12"/>
    </row>
    <row r="137" spans="1:4" s="57" customFormat="1" ht="24" customHeight="1">
      <c r="A137" s="148" t="s">
        <v>8</v>
      </c>
      <c r="B137" s="148"/>
      <c r="C137" s="148"/>
      <c r="D137" s="58"/>
    </row>
    <row r="138" spans="1:4" s="57" customFormat="1" ht="113.25" customHeight="1">
      <c r="A138" s="136" t="s">
        <v>65</v>
      </c>
      <c r="B138" s="136"/>
      <c r="C138" s="136"/>
      <c r="D138" s="58"/>
    </row>
    <row r="139" spans="1:4" s="57" customFormat="1" ht="24.75" customHeight="1">
      <c r="A139" s="30"/>
      <c r="B139" s="30"/>
      <c r="C139" s="30"/>
      <c r="D139" s="58"/>
    </row>
    <row r="140" spans="1:4" s="57" customFormat="1" ht="22.5" customHeight="1">
      <c r="A140" s="20"/>
      <c r="B140" s="20"/>
      <c r="C140" s="38" t="s">
        <v>1</v>
      </c>
      <c r="D140" s="58"/>
    </row>
    <row r="141" spans="1:4" s="51" customFormat="1" ht="56.25">
      <c r="A141" s="60" t="s">
        <v>55</v>
      </c>
      <c r="B141" s="86" t="s">
        <v>60</v>
      </c>
      <c r="C141" s="87" t="s">
        <v>61</v>
      </c>
      <c r="D141" s="56"/>
    </row>
    <row r="142" spans="1:4" s="51" customFormat="1" ht="9.75" customHeight="1">
      <c r="A142" s="31"/>
      <c r="B142" s="31"/>
      <c r="C142" s="10"/>
      <c r="D142" s="56"/>
    </row>
    <row r="143" spans="1:4" s="51" customFormat="1" ht="18.75">
      <c r="A143" s="25" t="s">
        <v>9</v>
      </c>
      <c r="B143" s="26">
        <v>1510</v>
      </c>
      <c r="C143" s="26">
        <v>1540</v>
      </c>
      <c r="D143" s="56"/>
    </row>
    <row r="144" spans="1:4" s="51" customFormat="1" ht="18.75">
      <c r="A144" s="10" t="s">
        <v>42</v>
      </c>
      <c r="B144" s="26">
        <v>8877</v>
      </c>
      <c r="C144" s="26">
        <v>9057</v>
      </c>
      <c r="D144" s="56"/>
    </row>
    <row r="145" spans="1:4" s="51" customFormat="1" ht="18.75">
      <c r="A145" s="10" t="s">
        <v>35</v>
      </c>
      <c r="B145" s="26">
        <v>7722</v>
      </c>
      <c r="C145" s="26">
        <v>7878</v>
      </c>
      <c r="D145" s="56"/>
    </row>
    <row r="146" spans="1:4" s="51" customFormat="1" ht="18.75">
      <c r="A146" s="10" t="s">
        <v>43</v>
      </c>
      <c r="B146" s="26">
        <v>6946</v>
      </c>
      <c r="C146" s="26">
        <v>7086</v>
      </c>
      <c r="D146" s="56"/>
    </row>
    <row r="147" spans="1:4" s="51" customFormat="1" ht="18.75">
      <c r="A147" s="10" t="s">
        <v>36</v>
      </c>
      <c r="B147" s="26">
        <v>3716</v>
      </c>
      <c r="C147" s="26">
        <v>3792</v>
      </c>
      <c r="D147" s="56"/>
    </row>
    <row r="148" spans="1:4" s="51" customFormat="1" ht="18.75">
      <c r="A148" s="10" t="s">
        <v>37</v>
      </c>
      <c r="B148" s="26">
        <v>6936</v>
      </c>
      <c r="C148" s="26">
        <v>7076</v>
      </c>
      <c r="D148" s="56"/>
    </row>
    <row r="149" spans="1:4" s="51" customFormat="1" ht="18.75">
      <c r="A149" s="10" t="s">
        <v>49</v>
      </c>
      <c r="B149" s="26">
        <v>7038</v>
      </c>
      <c r="C149" s="26">
        <v>7180</v>
      </c>
      <c r="D149" s="56"/>
    </row>
    <row r="150" spans="1:4" s="51" customFormat="1" ht="18.75">
      <c r="A150" s="10" t="s">
        <v>44</v>
      </c>
      <c r="B150" s="26">
        <v>17227</v>
      </c>
      <c r="C150" s="26">
        <v>17575</v>
      </c>
      <c r="D150" s="56"/>
    </row>
    <row r="151" spans="1:4" s="51" customFormat="1" ht="18.75">
      <c r="A151" s="10" t="s">
        <v>39</v>
      </c>
      <c r="B151" s="26">
        <v>9303</v>
      </c>
      <c r="C151" s="26">
        <v>9491</v>
      </c>
      <c r="D151" s="56"/>
    </row>
    <row r="152" spans="1:4" s="51" customFormat="1" ht="18.75">
      <c r="A152" s="10" t="s">
        <v>40</v>
      </c>
      <c r="B152" s="26">
        <v>5518</v>
      </c>
      <c r="C152" s="26">
        <v>5632</v>
      </c>
      <c r="D152" s="56"/>
    </row>
    <row r="153" spans="1:4" s="51" customFormat="1" ht="18.75">
      <c r="A153" s="10" t="s">
        <v>45</v>
      </c>
      <c r="B153" s="26">
        <v>5253</v>
      </c>
      <c r="C153" s="26">
        <v>5359</v>
      </c>
      <c r="D153" s="56"/>
    </row>
    <row r="154" spans="1:4" s="51" customFormat="1" ht="18.75">
      <c r="A154" s="10" t="s">
        <v>46</v>
      </c>
      <c r="B154" s="26">
        <v>7063</v>
      </c>
      <c r="C154" s="26">
        <v>7205</v>
      </c>
      <c r="D154" s="56"/>
    </row>
    <row r="155" spans="1:4" s="51" customFormat="1" ht="18.75">
      <c r="A155" s="10" t="s">
        <v>41</v>
      </c>
      <c r="B155" s="26">
        <v>7656</v>
      </c>
      <c r="C155" s="26">
        <v>7810</v>
      </c>
      <c r="D155" s="56"/>
    </row>
    <row r="156" spans="1:4" s="51" customFormat="1" ht="18.75">
      <c r="A156" s="10" t="s">
        <v>47</v>
      </c>
      <c r="B156" s="26">
        <v>9126</v>
      </c>
      <c r="C156" s="26">
        <v>9310</v>
      </c>
      <c r="D156" s="56"/>
    </row>
    <row r="157" spans="1:4" s="51" customFormat="1" ht="18.75">
      <c r="A157" s="10" t="s">
        <v>48</v>
      </c>
      <c r="B157" s="26">
        <v>4272</v>
      </c>
      <c r="C157" s="26">
        <v>4358</v>
      </c>
      <c r="D157" s="56"/>
    </row>
    <row r="158" spans="1:4" s="51" customFormat="1" ht="25.5" customHeight="1">
      <c r="A158" s="25" t="s">
        <v>4</v>
      </c>
      <c r="B158" s="26">
        <f>SUM(B143:B157)</f>
        <v>108163</v>
      </c>
      <c r="C158" s="26">
        <f>SUM(C143:C157)</f>
        <v>110349</v>
      </c>
      <c r="D158" s="56"/>
    </row>
    <row r="159" spans="1:3" ht="18.75">
      <c r="A159" s="25"/>
      <c r="B159" s="25"/>
      <c r="C159" s="29"/>
    </row>
    <row r="160" spans="1:3" ht="18.75">
      <c r="A160" s="25"/>
      <c r="B160" s="25"/>
      <c r="C160" s="29"/>
    </row>
    <row r="161" spans="1:3" ht="18.75">
      <c r="A161" s="25"/>
      <c r="B161" s="25"/>
      <c r="C161" s="29"/>
    </row>
    <row r="162" spans="1:3" ht="17.25" customHeight="1">
      <c r="A162" s="25"/>
      <c r="B162" s="25"/>
      <c r="C162" s="29"/>
    </row>
    <row r="163" spans="1:3" ht="18.75" customHeight="1">
      <c r="A163" s="25"/>
      <c r="B163" s="25"/>
      <c r="C163" s="29"/>
    </row>
    <row r="164" spans="1:3" ht="18.75">
      <c r="A164" s="10"/>
      <c r="B164" s="10"/>
      <c r="C164" s="27" t="s">
        <v>12</v>
      </c>
    </row>
    <row r="165" spans="1:3" ht="18.75">
      <c r="A165" s="28"/>
      <c r="B165" s="28"/>
      <c r="C165" s="27" t="s">
        <v>77</v>
      </c>
    </row>
    <row r="166" spans="1:3" ht="21" customHeight="1">
      <c r="A166" s="10"/>
      <c r="B166" s="10"/>
      <c r="C166" s="29"/>
    </row>
    <row r="167" spans="1:3" ht="18.75">
      <c r="A167" s="137" t="s">
        <v>8</v>
      </c>
      <c r="B167" s="137"/>
      <c r="C167" s="137"/>
    </row>
    <row r="168" spans="1:4" s="51" customFormat="1" ht="6.75" customHeight="1">
      <c r="A168" s="23"/>
      <c r="B168" s="23"/>
      <c r="C168" s="23"/>
      <c r="D168" s="56"/>
    </row>
    <row r="169" spans="1:3" ht="209.25" customHeight="1">
      <c r="A169" s="141" t="s">
        <v>66</v>
      </c>
      <c r="B169" s="141"/>
      <c r="C169" s="141"/>
    </row>
    <row r="170" spans="1:3" ht="7.5" customHeight="1">
      <c r="A170" s="46"/>
      <c r="B170" s="46"/>
      <c r="C170" s="46"/>
    </row>
    <row r="171" spans="1:3" ht="21.75" customHeight="1">
      <c r="A171" s="6"/>
      <c r="B171" s="6"/>
      <c r="C171" s="103" t="s">
        <v>1</v>
      </c>
    </row>
    <row r="172" spans="1:3" ht="39" customHeight="1">
      <c r="A172" s="104" t="s">
        <v>55</v>
      </c>
      <c r="B172" s="77" t="s">
        <v>60</v>
      </c>
      <c r="C172" s="45" t="s">
        <v>61</v>
      </c>
    </row>
    <row r="173" spans="1:3" ht="6" customHeight="1">
      <c r="A173" s="105"/>
      <c r="B173" s="105"/>
      <c r="C173" s="1"/>
    </row>
    <row r="174" spans="1:3" ht="18.75">
      <c r="A174" s="24" t="s">
        <v>9</v>
      </c>
      <c r="B174" s="4">
        <v>559231.8</v>
      </c>
      <c r="C174" s="4">
        <v>570529.4</v>
      </c>
    </row>
    <row r="175" spans="1:3" ht="18.75">
      <c r="A175" s="24" t="s">
        <v>2</v>
      </c>
      <c r="B175" s="4">
        <v>132820.4</v>
      </c>
      <c r="C175" s="4">
        <v>135503.6</v>
      </c>
    </row>
    <row r="176" spans="1:3" ht="18.75">
      <c r="A176" s="24" t="s">
        <v>3</v>
      </c>
      <c r="B176" s="4">
        <v>53473.9</v>
      </c>
      <c r="C176" s="4">
        <v>54554.1</v>
      </c>
    </row>
    <row r="177" spans="1:3" ht="18.75">
      <c r="A177" s="1" t="s">
        <v>42</v>
      </c>
      <c r="B177" s="4">
        <v>94705.4</v>
      </c>
      <c r="C177" s="4">
        <v>96618.6</v>
      </c>
    </row>
    <row r="178" spans="1:3" ht="18.75">
      <c r="A178" s="1" t="s">
        <v>35</v>
      </c>
      <c r="B178" s="4">
        <v>92885.8</v>
      </c>
      <c r="C178" s="4">
        <v>94762.2</v>
      </c>
    </row>
    <row r="179" spans="1:3" ht="18.75">
      <c r="A179" s="1" t="s">
        <v>43</v>
      </c>
      <c r="B179" s="4">
        <v>132469.9</v>
      </c>
      <c r="C179" s="4">
        <v>135146.1</v>
      </c>
    </row>
    <row r="180" spans="1:3" ht="18.75">
      <c r="A180" s="1" t="s">
        <v>36</v>
      </c>
      <c r="B180" s="4">
        <v>44890.6</v>
      </c>
      <c r="C180" s="4">
        <v>45797.4</v>
      </c>
    </row>
    <row r="181" spans="1:3" ht="18.75">
      <c r="A181" s="1" t="s">
        <v>37</v>
      </c>
      <c r="B181" s="4">
        <v>58195.2</v>
      </c>
      <c r="C181" s="4">
        <v>59370.8</v>
      </c>
    </row>
    <row r="182" spans="1:3" ht="18.75">
      <c r="A182" s="1" t="s">
        <v>49</v>
      </c>
      <c r="B182" s="4">
        <v>76639.8</v>
      </c>
      <c r="C182" s="4">
        <v>78188</v>
      </c>
    </row>
    <row r="183" spans="1:3" ht="18.75">
      <c r="A183" s="1" t="s">
        <v>44</v>
      </c>
      <c r="B183" s="4">
        <v>215114.9</v>
      </c>
      <c r="C183" s="4">
        <v>219460.7</v>
      </c>
    </row>
    <row r="184" spans="1:3" ht="18.75">
      <c r="A184" s="1" t="s">
        <v>39</v>
      </c>
      <c r="B184" s="4">
        <v>129622.7</v>
      </c>
      <c r="C184" s="4">
        <v>132241.3</v>
      </c>
    </row>
    <row r="185" spans="1:3" ht="18.75">
      <c r="A185" s="1" t="s">
        <v>40</v>
      </c>
      <c r="B185" s="4">
        <v>48346.5</v>
      </c>
      <c r="C185" s="4">
        <v>49323.3</v>
      </c>
    </row>
    <row r="186" spans="1:3" ht="18.75">
      <c r="A186" s="1" t="s">
        <v>45</v>
      </c>
      <c r="B186" s="4">
        <v>40360.3</v>
      </c>
      <c r="C186" s="4">
        <v>41175.7</v>
      </c>
    </row>
    <row r="187" spans="1:3" ht="18.75">
      <c r="A187" s="1" t="s">
        <v>46</v>
      </c>
      <c r="B187" s="4">
        <v>47218</v>
      </c>
      <c r="C187" s="4">
        <v>48172</v>
      </c>
    </row>
    <row r="188" spans="1:3" ht="18.75">
      <c r="A188" s="1" t="s">
        <v>41</v>
      </c>
      <c r="B188" s="4">
        <v>86952.7</v>
      </c>
      <c r="C188" s="4">
        <v>88709.3</v>
      </c>
    </row>
    <row r="189" spans="1:3" ht="18.75">
      <c r="A189" s="1" t="s">
        <v>47</v>
      </c>
      <c r="B189" s="4">
        <v>92560</v>
      </c>
      <c r="C189" s="4">
        <v>94430</v>
      </c>
    </row>
    <row r="190" spans="1:3" ht="18.75">
      <c r="A190" s="1" t="s">
        <v>48</v>
      </c>
      <c r="B190" s="4">
        <v>24619.3</v>
      </c>
      <c r="C190" s="4">
        <v>25116.7</v>
      </c>
    </row>
    <row r="191" spans="1:3" ht="26.25" customHeight="1">
      <c r="A191" s="1" t="s">
        <v>4</v>
      </c>
      <c r="B191" s="4">
        <f>SUM(B174:B190)</f>
        <v>1930107.2</v>
      </c>
      <c r="C191" s="4">
        <f>SUM(C174:C190)</f>
        <v>1969099.2</v>
      </c>
    </row>
    <row r="192" spans="2:3" ht="18.75" customHeight="1">
      <c r="B192" s="4"/>
      <c r="C192" s="4"/>
    </row>
    <row r="193" spans="1:3" ht="18.75">
      <c r="A193" s="81"/>
      <c r="B193" s="81"/>
      <c r="C193" s="54" t="s">
        <v>13</v>
      </c>
    </row>
    <row r="194" spans="1:3" ht="18.75">
      <c r="A194" s="78"/>
      <c r="B194" s="78"/>
      <c r="C194" s="27" t="s">
        <v>77</v>
      </c>
    </row>
    <row r="195" spans="1:3" ht="19.5" customHeight="1">
      <c r="A195" s="78"/>
      <c r="B195" s="78"/>
      <c r="C195" s="78"/>
    </row>
    <row r="196" spans="1:3" ht="18.75">
      <c r="A196" s="147" t="s">
        <v>8</v>
      </c>
      <c r="B196" s="147"/>
      <c r="C196" s="147"/>
    </row>
    <row r="197" spans="1:3" ht="12" customHeight="1">
      <c r="A197" s="82"/>
      <c r="B197" s="82"/>
      <c r="C197" s="82"/>
    </row>
    <row r="198" spans="1:3" ht="135" customHeight="1">
      <c r="A198" s="146" t="s">
        <v>71</v>
      </c>
      <c r="B198" s="146"/>
      <c r="C198" s="146"/>
    </row>
    <row r="199" spans="1:3" ht="23.25" customHeight="1">
      <c r="A199" s="83"/>
      <c r="B199" s="83"/>
      <c r="C199" s="84" t="s">
        <v>1</v>
      </c>
    </row>
    <row r="200" spans="1:3" ht="56.25">
      <c r="A200" s="85" t="s">
        <v>55</v>
      </c>
      <c r="B200" s="86" t="s">
        <v>60</v>
      </c>
      <c r="C200" s="87" t="s">
        <v>61</v>
      </c>
    </row>
    <row r="201" spans="1:3" ht="4.5" customHeight="1">
      <c r="A201" s="88"/>
      <c r="B201" s="88"/>
      <c r="C201" s="89"/>
    </row>
    <row r="202" spans="1:3" ht="18.75">
      <c r="A202" s="52" t="s">
        <v>9</v>
      </c>
      <c r="B202" s="90">
        <v>45</v>
      </c>
      <c r="C202" s="53">
        <v>47</v>
      </c>
    </row>
    <row r="203" spans="1:3" ht="18.75">
      <c r="A203" s="52" t="s">
        <v>2</v>
      </c>
      <c r="B203" s="90">
        <v>31</v>
      </c>
      <c r="C203" s="53">
        <v>33</v>
      </c>
    </row>
    <row r="204" spans="1:3" ht="18.75">
      <c r="A204" s="52" t="s">
        <v>3</v>
      </c>
      <c r="B204" s="90">
        <v>26</v>
      </c>
      <c r="C204" s="53">
        <v>28</v>
      </c>
    </row>
    <row r="205" spans="1:3" ht="18.75">
      <c r="A205" s="51" t="s">
        <v>42</v>
      </c>
      <c r="B205" s="91">
        <v>23</v>
      </c>
      <c r="C205" s="53">
        <v>23</v>
      </c>
    </row>
    <row r="206" spans="1:3" ht="18.75">
      <c r="A206" s="51" t="s">
        <v>35</v>
      </c>
      <c r="B206" s="91">
        <v>23</v>
      </c>
      <c r="C206" s="53">
        <v>23</v>
      </c>
    </row>
    <row r="207" spans="1:3" ht="18.75">
      <c r="A207" s="51" t="s">
        <v>43</v>
      </c>
      <c r="B207" s="91">
        <v>14</v>
      </c>
      <c r="C207" s="53">
        <v>14</v>
      </c>
    </row>
    <row r="208" spans="1:3" ht="18.75">
      <c r="A208" s="51" t="s">
        <v>36</v>
      </c>
      <c r="B208" s="91">
        <v>9</v>
      </c>
      <c r="C208" s="53">
        <v>9</v>
      </c>
    </row>
    <row r="209" spans="1:3" ht="18.75">
      <c r="A209" s="51" t="s">
        <v>37</v>
      </c>
      <c r="B209" s="91">
        <v>9</v>
      </c>
      <c r="C209" s="53">
        <v>9</v>
      </c>
    </row>
    <row r="210" spans="1:3" ht="18.75">
      <c r="A210" s="51" t="s">
        <v>49</v>
      </c>
      <c r="B210" s="91">
        <v>9</v>
      </c>
      <c r="C210" s="53">
        <v>9</v>
      </c>
    </row>
    <row r="211" spans="1:3" ht="18.75">
      <c r="A211" s="51" t="s">
        <v>44</v>
      </c>
      <c r="B211" s="91">
        <v>36</v>
      </c>
      <c r="C211" s="53">
        <v>37</v>
      </c>
    </row>
    <row r="212" spans="1:3" ht="18.75">
      <c r="A212" s="51" t="s">
        <v>39</v>
      </c>
      <c r="B212" s="91">
        <v>14</v>
      </c>
      <c r="C212" s="53">
        <v>14</v>
      </c>
    </row>
    <row r="213" spans="1:3" ht="18.75">
      <c r="A213" s="51" t="s">
        <v>40</v>
      </c>
      <c r="B213" s="91">
        <v>5</v>
      </c>
      <c r="C213" s="53">
        <v>5</v>
      </c>
    </row>
    <row r="214" spans="1:3" ht="18.75">
      <c r="A214" s="51" t="s">
        <v>45</v>
      </c>
      <c r="B214" s="91">
        <v>23</v>
      </c>
      <c r="C214" s="53">
        <v>22</v>
      </c>
    </row>
    <row r="215" spans="1:3" ht="18.75">
      <c r="A215" s="51" t="s">
        <v>46</v>
      </c>
      <c r="B215" s="91">
        <v>5</v>
      </c>
      <c r="C215" s="53">
        <v>5</v>
      </c>
    </row>
    <row r="216" spans="1:3" ht="18.75">
      <c r="A216" s="51" t="s">
        <v>41</v>
      </c>
      <c r="B216" s="91">
        <v>14</v>
      </c>
      <c r="C216" s="53">
        <v>14</v>
      </c>
    </row>
    <row r="217" spans="1:3" ht="18.75">
      <c r="A217" s="51" t="s">
        <v>47</v>
      </c>
      <c r="B217" s="91">
        <v>23</v>
      </c>
      <c r="C217" s="53">
        <v>23</v>
      </c>
    </row>
    <row r="218" spans="1:3" ht="18.75">
      <c r="A218" s="51" t="s">
        <v>48</v>
      </c>
      <c r="B218" s="91">
        <v>5</v>
      </c>
      <c r="C218" s="53">
        <v>5</v>
      </c>
    </row>
    <row r="219" spans="1:3" ht="22.5" customHeight="1">
      <c r="A219" s="81" t="s">
        <v>4</v>
      </c>
      <c r="B219" s="53">
        <f>SUM(B202:B218)</f>
        <v>314</v>
      </c>
      <c r="C219" s="53">
        <f>SUM(C202:C218)</f>
        <v>320</v>
      </c>
    </row>
    <row r="220" spans="1:3" ht="22.5" customHeight="1">
      <c r="A220" s="81"/>
      <c r="B220" s="53"/>
      <c r="C220" s="53"/>
    </row>
    <row r="221" spans="1:3" ht="22.5" customHeight="1">
      <c r="A221" s="81"/>
      <c r="B221" s="53"/>
      <c r="C221" s="53"/>
    </row>
    <row r="222" spans="1:3" ht="22.5" customHeight="1">
      <c r="A222" s="81"/>
      <c r="B222" s="53"/>
      <c r="C222" s="53"/>
    </row>
    <row r="223" spans="1:3" ht="18.75" customHeight="1">
      <c r="A223" s="81"/>
      <c r="B223" s="53"/>
      <c r="C223" s="53"/>
    </row>
    <row r="224" spans="1:3" ht="18.75">
      <c r="A224" s="51"/>
      <c r="B224" s="51"/>
      <c r="C224" s="54" t="s">
        <v>14</v>
      </c>
    </row>
    <row r="225" spans="1:3" ht="18.75">
      <c r="A225" s="55"/>
      <c r="B225" s="55"/>
      <c r="C225" s="27" t="s">
        <v>77</v>
      </c>
    </row>
    <row r="226" spans="1:3" ht="49.5" customHeight="1">
      <c r="A226" s="51"/>
      <c r="B226" s="51"/>
      <c r="C226" s="78"/>
    </row>
    <row r="227" spans="1:3" ht="18.75">
      <c r="A227" s="138" t="s">
        <v>8</v>
      </c>
      <c r="B227" s="138"/>
      <c r="C227" s="138"/>
    </row>
    <row r="228" spans="1:3" ht="4.5" customHeight="1">
      <c r="A228" s="49"/>
      <c r="B228" s="49"/>
      <c r="C228" s="49"/>
    </row>
    <row r="229" spans="1:3" ht="141" customHeight="1">
      <c r="A229" s="136" t="s">
        <v>73</v>
      </c>
      <c r="B229" s="136"/>
      <c r="C229" s="136"/>
    </row>
    <row r="230" spans="1:3" ht="22.5" customHeight="1">
      <c r="A230" s="79"/>
      <c r="B230" s="79"/>
      <c r="C230" s="79"/>
    </row>
    <row r="231" spans="1:3" ht="23.25" customHeight="1">
      <c r="A231" s="81"/>
      <c r="B231" s="81"/>
      <c r="C231" s="95" t="s">
        <v>1</v>
      </c>
    </row>
    <row r="232" spans="1:3" ht="56.25">
      <c r="A232" s="85" t="s">
        <v>55</v>
      </c>
      <c r="B232" s="86" t="s">
        <v>60</v>
      </c>
      <c r="C232" s="87" t="s">
        <v>61</v>
      </c>
    </row>
    <row r="233" spans="1:3" ht="6" customHeight="1">
      <c r="A233" s="50"/>
      <c r="B233" s="50"/>
      <c r="C233" s="51"/>
    </row>
    <row r="234" spans="1:9" ht="18.75">
      <c r="A234" s="52" t="s">
        <v>9</v>
      </c>
      <c r="B234" s="53">
        <v>8247</v>
      </c>
      <c r="C234" s="53">
        <v>8413</v>
      </c>
      <c r="H234" s="92"/>
      <c r="I234" s="93"/>
    </row>
    <row r="235" spans="1:9" ht="18.75">
      <c r="A235" s="52" t="s">
        <v>2</v>
      </c>
      <c r="B235" s="53">
        <v>3177</v>
      </c>
      <c r="C235" s="53">
        <v>3241</v>
      </c>
      <c r="H235" s="92"/>
      <c r="I235" s="93"/>
    </row>
    <row r="236" spans="1:9" ht="18.75">
      <c r="A236" s="52" t="s">
        <v>3</v>
      </c>
      <c r="B236" s="53">
        <v>1346</v>
      </c>
      <c r="C236" s="53">
        <v>1374</v>
      </c>
      <c r="H236" s="92"/>
      <c r="I236" s="93"/>
    </row>
    <row r="237" spans="1:9" ht="18.75">
      <c r="A237" s="51" t="s">
        <v>42</v>
      </c>
      <c r="B237" s="53">
        <v>2945</v>
      </c>
      <c r="C237" s="53">
        <v>3005</v>
      </c>
      <c r="H237" s="92"/>
      <c r="I237" s="93"/>
    </row>
    <row r="238" spans="1:9" ht="18.75">
      <c r="A238" s="51" t="s">
        <v>35</v>
      </c>
      <c r="B238" s="53">
        <v>2104</v>
      </c>
      <c r="C238" s="53">
        <v>2146</v>
      </c>
      <c r="H238" s="92"/>
      <c r="I238" s="93"/>
    </row>
    <row r="239" spans="1:9" ht="18.75">
      <c r="A239" s="51" t="s">
        <v>43</v>
      </c>
      <c r="B239" s="53">
        <v>4047</v>
      </c>
      <c r="C239" s="53">
        <v>4129</v>
      </c>
      <c r="H239" s="92"/>
      <c r="I239" s="93"/>
    </row>
    <row r="240" spans="1:9" ht="18.75">
      <c r="A240" s="51" t="s">
        <v>36</v>
      </c>
      <c r="B240" s="53">
        <v>1578</v>
      </c>
      <c r="C240" s="53">
        <v>1610</v>
      </c>
      <c r="H240" s="92"/>
      <c r="I240" s="93"/>
    </row>
    <row r="241" spans="1:9" ht="18.75">
      <c r="A241" s="51" t="s">
        <v>37</v>
      </c>
      <c r="B241" s="53">
        <v>1346</v>
      </c>
      <c r="C241" s="53">
        <v>1374</v>
      </c>
      <c r="H241" s="92"/>
      <c r="I241" s="93"/>
    </row>
    <row r="242" spans="1:9" ht="18.75">
      <c r="A242" s="51" t="s">
        <v>49</v>
      </c>
      <c r="B242" s="53">
        <v>2188</v>
      </c>
      <c r="C242" s="53">
        <v>2232</v>
      </c>
      <c r="H242" s="92"/>
      <c r="I242" s="93"/>
    </row>
    <row r="243" spans="1:9" ht="18.75">
      <c r="A243" s="51" t="s">
        <v>44</v>
      </c>
      <c r="B243" s="53">
        <v>4410</v>
      </c>
      <c r="C243" s="53">
        <v>4499</v>
      </c>
      <c r="H243" s="92"/>
      <c r="I243" s="93"/>
    </row>
    <row r="244" spans="1:9" ht="18.75">
      <c r="A244" s="51" t="s">
        <v>39</v>
      </c>
      <c r="B244" s="53">
        <v>3577</v>
      </c>
      <c r="C244" s="53">
        <v>3649</v>
      </c>
      <c r="H244" s="92"/>
      <c r="I244" s="93"/>
    </row>
    <row r="245" spans="1:9" ht="18.75">
      <c r="A245" s="51" t="s">
        <v>40</v>
      </c>
      <c r="B245" s="53">
        <v>1186</v>
      </c>
      <c r="C245" s="53">
        <v>1210</v>
      </c>
      <c r="H245" s="92"/>
      <c r="I245" s="93"/>
    </row>
    <row r="246" spans="1:9" ht="18.75">
      <c r="A246" s="51" t="s">
        <v>45</v>
      </c>
      <c r="B246" s="53">
        <v>1346</v>
      </c>
      <c r="C246" s="53">
        <v>1374</v>
      </c>
      <c r="H246" s="92"/>
      <c r="I246" s="93"/>
    </row>
    <row r="247" spans="1:9" ht="18.75">
      <c r="A247" s="51" t="s">
        <v>46</v>
      </c>
      <c r="B247" s="53">
        <v>1451</v>
      </c>
      <c r="C247" s="53">
        <v>1480</v>
      </c>
      <c r="H247" s="92"/>
      <c r="I247" s="93"/>
    </row>
    <row r="248" spans="1:9" ht="18.75">
      <c r="A248" s="51" t="s">
        <v>41</v>
      </c>
      <c r="B248" s="53">
        <v>1389</v>
      </c>
      <c r="C248" s="53">
        <v>1417</v>
      </c>
      <c r="H248" s="92"/>
      <c r="I248" s="93"/>
    </row>
    <row r="249" spans="1:9" ht="18.75">
      <c r="A249" s="51" t="s">
        <v>47</v>
      </c>
      <c r="B249" s="53">
        <v>2154</v>
      </c>
      <c r="C249" s="53">
        <v>2198</v>
      </c>
      <c r="H249" s="92"/>
      <c r="I249" s="93"/>
    </row>
    <row r="250" spans="1:9" ht="18.75">
      <c r="A250" s="51" t="s">
        <v>48</v>
      </c>
      <c r="B250" s="53">
        <v>737</v>
      </c>
      <c r="C250" s="53">
        <v>751</v>
      </c>
      <c r="H250" s="92"/>
      <c r="I250" s="93"/>
    </row>
    <row r="251" spans="1:9" ht="24" customHeight="1">
      <c r="A251" s="51" t="s">
        <v>4</v>
      </c>
      <c r="B251" s="53">
        <f>SUM(B234:B250)</f>
        <v>43228</v>
      </c>
      <c r="C251" s="53">
        <f>SUM(C234:C250)</f>
        <v>44102</v>
      </c>
      <c r="H251" s="94"/>
      <c r="I251" s="94"/>
    </row>
    <row r="252" spans="1:3" ht="18.75" customHeight="1">
      <c r="A252" s="37"/>
      <c r="B252" s="37"/>
      <c r="C252" s="26"/>
    </row>
    <row r="253" spans="3:4" s="10" customFormat="1" ht="18.75">
      <c r="C253" s="27" t="s">
        <v>31</v>
      </c>
      <c r="D253" s="13"/>
    </row>
    <row r="254" spans="1:4" s="10" customFormat="1" ht="18.75">
      <c r="A254" s="28"/>
      <c r="B254" s="28"/>
      <c r="C254" s="27" t="s">
        <v>77</v>
      </c>
      <c r="D254" s="13"/>
    </row>
    <row r="255" spans="3:4" s="10" customFormat="1" ht="13.5" customHeight="1">
      <c r="C255" s="29"/>
      <c r="D255" s="13"/>
    </row>
    <row r="256" spans="1:4" s="10" customFormat="1" ht="18.75">
      <c r="A256" s="137" t="s">
        <v>8</v>
      </c>
      <c r="B256" s="137"/>
      <c r="C256" s="137"/>
      <c r="D256" s="13"/>
    </row>
    <row r="257" spans="1:4" s="10" customFormat="1" ht="3.75" customHeight="1">
      <c r="A257" s="23"/>
      <c r="B257" s="23"/>
      <c r="C257" s="23"/>
      <c r="D257" s="13"/>
    </row>
    <row r="258" spans="1:4" s="10" customFormat="1" ht="198.75" customHeight="1">
      <c r="A258" s="141" t="s">
        <v>75</v>
      </c>
      <c r="B258" s="141"/>
      <c r="C258" s="141"/>
      <c r="D258" s="13"/>
    </row>
    <row r="259" spans="1:4" s="10" customFormat="1" ht="24" customHeight="1">
      <c r="A259" s="46"/>
      <c r="B259" s="46"/>
      <c r="C259" s="46"/>
      <c r="D259" s="13"/>
    </row>
    <row r="260" spans="1:4" s="10" customFormat="1" ht="22.5" customHeight="1">
      <c r="A260" s="6"/>
      <c r="B260" s="6"/>
      <c r="C260" s="103" t="s">
        <v>1</v>
      </c>
      <c r="D260" s="13"/>
    </row>
    <row r="261" spans="1:4" s="10" customFormat="1" ht="39" customHeight="1">
      <c r="A261" s="104" t="s">
        <v>55</v>
      </c>
      <c r="B261" s="77" t="s">
        <v>60</v>
      </c>
      <c r="C261" s="45" t="s">
        <v>61</v>
      </c>
      <c r="D261" s="13"/>
    </row>
    <row r="262" spans="1:4" s="10" customFormat="1" ht="9" customHeight="1">
      <c r="A262" s="105"/>
      <c r="B262" s="105"/>
      <c r="C262" s="1"/>
      <c r="D262" s="13"/>
    </row>
    <row r="263" spans="1:4" s="10" customFormat="1" ht="18.75">
      <c r="A263" s="24" t="s">
        <v>9</v>
      </c>
      <c r="B263" s="24">
        <v>446.5</v>
      </c>
      <c r="C263" s="4">
        <v>455.5</v>
      </c>
      <c r="D263" s="13"/>
    </row>
    <row r="264" spans="1:4" s="10" customFormat="1" ht="18.75">
      <c r="A264" s="24" t="s">
        <v>2</v>
      </c>
      <c r="B264" s="24">
        <v>236.8</v>
      </c>
      <c r="C264" s="4">
        <v>241.6</v>
      </c>
      <c r="D264" s="13"/>
    </row>
    <row r="265" spans="1:4" s="10" customFormat="1" ht="18.75">
      <c r="A265" s="24" t="s">
        <v>3</v>
      </c>
      <c r="B265" s="24">
        <v>113.4</v>
      </c>
      <c r="C265" s="4">
        <v>115.6</v>
      </c>
      <c r="D265" s="13"/>
    </row>
    <row r="266" spans="1:4" s="10" customFormat="1" ht="18.75">
      <c r="A266" s="1" t="s">
        <v>42</v>
      </c>
      <c r="B266" s="1">
        <v>226.7</v>
      </c>
      <c r="C266" s="4">
        <v>231.3</v>
      </c>
      <c r="D266" s="13"/>
    </row>
    <row r="267" spans="1:4" s="10" customFormat="1" ht="18.75">
      <c r="A267" s="1" t="s">
        <v>35</v>
      </c>
      <c r="B267" s="1">
        <v>113.4</v>
      </c>
      <c r="C267" s="4">
        <v>115.7</v>
      </c>
      <c r="D267" s="13"/>
    </row>
    <row r="268" spans="1:4" s="10" customFormat="1" ht="18.75">
      <c r="A268" s="1" t="s">
        <v>43</v>
      </c>
      <c r="B268" s="1">
        <v>226.7</v>
      </c>
      <c r="C268" s="4">
        <v>231.3</v>
      </c>
      <c r="D268" s="13"/>
    </row>
    <row r="269" spans="1:4" s="10" customFormat="1" ht="18.75">
      <c r="A269" s="1" t="s">
        <v>36</v>
      </c>
      <c r="B269" s="1">
        <v>226.7</v>
      </c>
      <c r="C269" s="4">
        <v>231.3</v>
      </c>
      <c r="D269" s="13"/>
    </row>
    <row r="270" spans="1:4" s="10" customFormat="1" ht="18.75">
      <c r="A270" s="1" t="s">
        <v>37</v>
      </c>
      <c r="B270" s="1">
        <v>113.4</v>
      </c>
      <c r="C270" s="4">
        <v>115.6</v>
      </c>
      <c r="D270" s="13"/>
    </row>
    <row r="271" spans="1:4" s="10" customFormat="1" ht="18.75">
      <c r="A271" s="1" t="s">
        <v>49</v>
      </c>
      <c r="B271" s="1">
        <v>226.7</v>
      </c>
      <c r="C271" s="4">
        <v>231.3</v>
      </c>
      <c r="D271" s="13"/>
    </row>
    <row r="272" spans="1:4" s="10" customFormat="1" ht="18.75">
      <c r="A272" s="1" t="s">
        <v>44</v>
      </c>
      <c r="B272" s="1">
        <v>237.3</v>
      </c>
      <c r="C272" s="4">
        <v>242.2</v>
      </c>
      <c r="D272" s="13"/>
    </row>
    <row r="273" spans="1:4" s="10" customFormat="1" ht="18.75">
      <c r="A273" s="1" t="s">
        <v>39</v>
      </c>
      <c r="B273" s="1">
        <v>226.7</v>
      </c>
      <c r="C273" s="4">
        <v>231.3</v>
      </c>
      <c r="D273" s="13"/>
    </row>
    <row r="274" spans="1:4" s="10" customFormat="1" ht="18.75">
      <c r="A274" s="1" t="s">
        <v>40</v>
      </c>
      <c r="B274" s="1">
        <v>113.4</v>
      </c>
      <c r="C274" s="4">
        <v>115.6</v>
      </c>
      <c r="D274" s="13"/>
    </row>
    <row r="275" spans="1:4" s="10" customFormat="1" ht="18.75">
      <c r="A275" s="1" t="s">
        <v>45</v>
      </c>
      <c r="B275" s="1">
        <v>113.4</v>
      </c>
      <c r="C275" s="4">
        <v>115.6</v>
      </c>
      <c r="D275" s="13"/>
    </row>
    <row r="276" spans="1:4" s="10" customFormat="1" ht="18.75">
      <c r="A276" s="1" t="s">
        <v>46</v>
      </c>
      <c r="B276" s="1">
        <v>113.4</v>
      </c>
      <c r="C276" s="4">
        <v>115.6</v>
      </c>
      <c r="D276" s="13"/>
    </row>
    <row r="277" spans="1:4" s="10" customFormat="1" ht="18.75">
      <c r="A277" s="1" t="s">
        <v>41</v>
      </c>
      <c r="B277" s="1">
        <v>226.7</v>
      </c>
      <c r="C277" s="4">
        <v>231.3</v>
      </c>
      <c r="D277" s="13"/>
    </row>
    <row r="278" spans="1:4" s="10" customFormat="1" ht="18.75">
      <c r="A278" s="1" t="s">
        <v>47</v>
      </c>
      <c r="B278" s="1">
        <v>113.4</v>
      </c>
      <c r="C278" s="4">
        <v>115.6</v>
      </c>
      <c r="D278" s="13"/>
    </row>
    <row r="279" spans="1:4" s="10" customFormat="1" ht="18.75">
      <c r="A279" s="1" t="s">
        <v>48</v>
      </c>
      <c r="B279" s="1">
        <v>113.4</v>
      </c>
      <c r="C279" s="4">
        <v>115.6</v>
      </c>
      <c r="D279" s="13"/>
    </row>
    <row r="280" spans="1:4" s="10" customFormat="1" ht="18.75">
      <c r="A280" s="1"/>
      <c r="B280" s="1"/>
      <c r="C280" s="4"/>
      <c r="D280" s="13"/>
    </row>
    <row r="281" spans="1:5" s="10" customFormat="1" ht="20.25" customHeight="1">
      <c r="A281" s="1" t="s">
        <v>4</v>
      </c>
      <c r="B281" s="4">
        <f>SUM(B263:B279)</f>
        <v>3188</v>
      </c>
      <c r="C281" s="4">
        <f>SUM(C263:C279)</f>
        <v>3252</v>
      </c>
      <c r="D281" s="13"/>
      <c r="E281" s="13"/>
    </row>
    <row r="282" spans="1:3" ht="18.75">
      <c r="A282" s="25"/>
      <c r="B282" s="25"/>
      <c r="C282" s="27" t="s">
        <v>30</v>
      </c>
    </row>
    <row r="283" spans="1:3" ht="18.75">
      <c r="A283" s="28"/>
      <c r="B283" s="28"/>
      <c r="C283" s="27" t="s">
        <v>77</v>
      </c>
    </row>
    <row r="284" spans="1:3" ht="18" customHeight="1">
      <c r="A284" s="25"/>
      <c r="B284" s="25"/>
      <c r="C284" s="29"/>
    </row>
    <row r="285" spans="1:3" ht="18.75">
      <c r="A285" s="137" t="s">
        <v>0</v>
      </c>
      <c r="B285" s="137"/>
      <c r="C285" s="137"/>
    </row>
    <row r="286" spans="1:3" ht="4.5" customHeight="1">
      <c r="A286" s="46"/>
      <c r="B286" s="46"/>
      <c r="C286" s="46"/>
    </row>
    <row r="287" spans="1:3" ht="191.25" customHeight="1">
      <c r="A287" s="141" t="s">
        <v>84</v>
      </c>
      <c r="B287" s="141"/>
      <c r="C287" s="141"/>
    </row>
    <row r="288" spans="1:3" ht="8.25" customHeight="1">
      <c r="A288" s="116"/>
      <c r="B288" s="116"/>
      <c r="C288" s="116"/>
    </row>
    <row r="289" spans="1:3" ht="24" customHeight="1">
      <c r="A289" s="24"/>
      <c r="B289" s="24"/>
      <c r="C289" s="117" t="s">
        <v>1</v>
      </c>
    </row>
    <row r="290" spans="1:3" ht="56.25">
      <c r="A290" s="118" t="s">
        <v>55</v>
      </c>
      <c r="B290" s="77" t="s">
        <v>60</v>
      </c>
      <c r="C290" s="45" t="s">
        <v>61</v>
      </c>
    </row>
    <row r="291" spans="1:3" ht="6.75" customHeight="1">
      <c r="A291" s="105"/>
      <c r="B291" s="105"/>
      <c r="C291" s="105"/>
    </row>
    <row r="292" spans="1:3" ht="18.75">
      <c r="A292" s="24" t="s">
        <v>9</v>
      </c>
      <c r="B292" s="48">
        <v>1960.2</v>
      </c>
      <c r="C292" s="48">
        <v>1999.7</v>
      </c>
    </row>
    <row r="293" spans="1:3" ht="18.75">
      <c r="A293" s="24" t="s">
        <v>2</v>
      </c>
      <c r="B293" s="48">
        <v>49</v>
      </c>
      <c r="C293" s="119">
        <v>50</v>
      </c>
    </row>
    <row r="294" spans="1:3" ht="18.75">
      <c r="A294" s="24" t="s">
        <v>3</v>
      </c>
      <c r="B294" s="48">
        <v>109</v>
      </c>
      <c r="C294" s="119">
        <v>111</v>
      </c>
    </row>
    <row r="295" spans="1:3" ht="18.75">
      <c r="A295" s="1" t="s">
        <v>42</v>
      </c>
      <c r="B295" s="48">
        <v>5.4</v>
      </c>
      <c r="C295" s="47">
        <v>5.6</v>
      </c>
    </row>
    <row r="296" spans="1:3" ht="18.75">
      <c r="A296" s="1" t="s">
        <v>35</v>
      </c>
      <c r="B296" s="48">
        <v>5.4</v>
      </c>
      <c r="C296" s="47">
        <v>5.6</v>
      </c>
    </row>
    <row r="297" spans="1:3" ht="18.75">
      <c r="A297" s="1" t="s">
        <v>43</v>
      </c>
      <c r="B297" s="48">
        <v>32.8</v>
      </c>
      <c r="C297" s="47">
        <v>33.3</v>
      </c>
    </row>
    <row r="298" spans="1:3" ht="18.75">
      <c r="A298" s="1" t="s">
        <v>36</v>
      </c>
      <c r="B298" s="48">
        <v>5.4</v>
      </c>
      <c r="C298" s="47">
        <v>5.6</v>
      </c>
    </row>
    <row r="299" spans="1:3" ht="18.75">
      <c r="A299" s="1" t="s">
        <v>37</v>
      </c>
      <c r="B299" s="48">
        <v>5.4</v>
      </c>
      <c r="C299" s="47">
        <v>5.6</v>
      </c>
    </row>
    <row r="300" spans="1:3" ht="18.75">
      <c r="A300" s="1" t="s">
        <v>49</v>
      </c>
      <c r="B300" s="48">
        <v>5.4</v>
      </c>
      <c r="C300" s="47">
        <v>5.6</v>
      </c>
    </row>
    <row r="301" spans="1:3" ht="18.75">
      <c r="A301" s="1" t="s">
        <v>44</v>
      </c>
      <c r="B301" s="48">
        <v>190.7</v>
      </c>
      <c r="C301" s="47">
        <v>194.3</v>
      </c>
    </row>
    <row r="302" spans="1:3" ht="18.75">
      <c r="A302" s="1" t="s">
        <v>39</v>
      </c>
      <c r="B302" s="48">
        <v>5.4</v>
      </c>
      <c r="C302" s="47">
        <v>5.6</v>
      </c>
    </row>
    <row r="303" spans="1:3" ht="18.75">
      <c r="A303" s="1" t="s">
        <v>40</v>
      </c>
      <c r="B303" s="48">
        <v>32.8</v>
      </c>
      <c r="C303" s="47">
        <v>33.3</v>
      </c>
    </row>
    <row r="304" spans="1:3" ht="18.75">
      <c r="A304" s="1" t="s">
        <v>45</v>
      </c>
      <c r="B304" s="48">
        <v>5.4</v>
      </c>
      <c r="C304" s="47">
        <v>5.6</v>
      </c>
    </row>
    <row r="305" spans="1:3" ht="18.75">
      <c r="A305" s="1" t="s">
        <v>46</v>
      </c>
      <c r="B305" s="48">
        <v>5.4</v>
      </c>
      <c r="C305" s="47">
        <v>5.6</v>
      </c>
    </row>
    <row r="306" spans="1:3" ht="18.75">
      <c r="A306" s="1" t="s">
        <v>41</v>
      </c>
      <c r="B306" s="48">
        <v>27.2</v>
      </c>
      <c r="C306" s="47">
        <v>27.7</v>
      </c>
    </row>
    <row r="307" spans="1:3" ht="18.75">
      <c r="A307" s="1" t="s">
        <v>47</v>
      </c>
      <c r="B307" s="48">
        <v>5.4</v>
      </c>
      <c r="C307" s="47">
        <v>5.6</v>
      </c>
    </row>
    <row r="308" spans="1:3" ht="18.75">
      <c r="A308" s="1" t="s">
        <v>48</v>
      </c>
      <c r="B308" s="48">
        <v>5.4</v>
      </c>
      <c r="C308" s="47">
        <v>5.6</v>
      </c>
    </row>
    <row r="309" spans="1:3" ht="24.75" customHeight="1">
      <c r="A309" s="24" t="s">
        <v>4</v>
      </c>
      <c r="B309" s="48">
        <f>B292+B293+B294+B295+B296+B297+B298+B299+B300+B301+B302+B303+B304+B305+B306+B307+B308</f>
        <v>2455.7</v>
      </c>
      <c r="C309" s="48">
        <f>C292+C293+C294+C295+C296+C297+C298+C299+C300+C301+C302+C303+C304+C305+C306+C307+C308</f>
        <v>2505.3</v>
      </c>
    </row>
    <row r="310" spans="1:3" ht="18.75" customHeight="1">
      <c r="A310" s="24"/>
      <c r="B310" s="24"/>
      <c r="C310" s="48"/>
    </row>
    <row r="311" spans="1:3" s="6" customFormat="1" ht="18.75" customHeight="1">
      <c r="A311" s="37"/>
      <c r="B311" s="37"/>
      <c r="C311" s="27" t="s">
        <v>32</v>
      </c>
    </row>
    <row r="312" spans="1:3" s="6" customFormat="1" ht="18.75" customHeight="1">
      <c r="A312" s="29"/>
      <c r="B312" s="29"/>
      <c r="C312" s="27" t="s">
        <v>77</v>
      </c>
    </row>
    <row r="313" spans="1:3" s="6" customFormat="1" ht="22.5" customHeight="1">
      <c r="A313" s="29"/>
      <c r="B313" s="29"/>
      <c r="C313" s="29"/>
    </row>
    <row r="314" spans="1:3" s="6" customFormat="1" ht="18.75">
      <c r="A314" s="139" t="s">
        <v>8</v>
      </c>
      <c r="B314" s="139"/>
      <c r="C314" s="139"/>
    </row>
    <row r="315" spans="1:3" s="6" customFormat="1" ht="3" customHeight="1">
      <c r="A315" s="106"/>
      <c r="B315" s="106"/>
      <c r="C315" s="106"/>
    </row>
    <row r="316" spans="1:3" s="6" customFormat="1" ht="169.5" customHeight="1">
      <c r="A316" s="144" t="s">
        <v>67</v>
      </c>
      <c r="B316" s="144"/>
      <c r="C316" s="144"/>
    </row>
    <row r="317" spans="1:2" s="6" customFormat="1" ht="12.75" customHeight="1">
      <c r="A317" s="107"/>
      <c r="B317" s="107"/>
    </row>
    <row r="318" s="5" customFormat="1" ht="20.25" customHeight="1">
      <c r="C318" s="108" t="s">
        <v>1</v>
      </c>
    </row>
    <row r="319" spans="1:3" s="6" customFormat="1" ht="66" customHeight="1">
      <c r="A319" s="104" t="s">
        <v>55</v>
      </c>
      <c r="B319" s="77" t="s">
        <v>60</v>
      </c>
      <c r="C319" s="45" t="s">
        <v>61</v>
      </c>
    </row>
    <row r="320" spans="1:3" s="6" customFormat="1" ht="7.5" customHeight="1">
      <c r="A320" s="109"/>
      <c r="B320" s="109"/>
      <c r="C320" s="110"/>
    </row>
    <row r="321" spans="1:3" s="6" customFormat="1" ht="18" customHeight="1">
      <c r="A321" s="24" t="s">
        <v>9</v>
      </c>
      <c r="B321" s="48">
        <v>500568</v>
      </c>
      <c r="C321" s="48">
        <v>510681</v>
      </c>
    </row>
    <row r="322" spans="1:3" s="6" customFormat="1" ht="18" customHeight="1">
      <c r="A322" s="24" t="s">
        <v>2</v>
      </c>
      <c r="B322" s="48">
        <v>129087</v>
      </c>
      <c r="C322" s="48">
        <v>131695</v>
      </c>
    </row>
    <row r="323" spans="1:3" s="6" customFormat="1" ht="18" customHeight="1">
      <c r="A323" s="24" t="s">
        <v>3</v>
      </c>
      <c r="B323" s="48">
        <v>57943</v>
      </c>
      <c r="C323" s="48">
        <v>59113</v>
      </c>
    </row>
    <row r="324" spans="1:3" s="6" customFormat="1" ht="18" customHeight="1">
      <c r="A324" s="1" t="s">
        <v>42</v>
      </c>
      <c r="B324" s="4">
        <v>51748</v>
      </c>
      <c r="C324" s="4">
        <v>52794</v>
      </c>
    </row>
    <row r="325" spans="1:3" s="6" customFormat="1" ht="18" customHeight="1">
      <c r="A325" s="1" t="s">
        <v>35</v>
      </c>
      <c r="B325" s="4">
        <v>11828</v>
      </c>
      <c r="C325" s="4">
        <v>12068</v>
      </c>
    </row>
    <row r="326" spans="1:3" s="6" customFormat="1" ht="18" customHeight="1">
      <c r="A326" s="1" t="s">
        <v>43</v>
      </c>
      <c r="B326" s="4">
        <v>81795</v>
      </c>
      <c r="C326" s="4">
        <v>83447</v>
      </c>
    </row>
    <row r="327" spans="1:3" s="6" customFormat="1" ht="18" customHeight="1">
      <c r="A327" s="1" t="s">
        <v>36</v>
      </c>
      <c r="B327" s="4">
        <v>17922</v>
      </c>
      <c r="C327" s="4">
        <v>18284</v>
      </c>
    </row>
    <row r="328" spans="1:3" s="6" customFormat="1" ht="18" customHeight="1">
      <c r="A328" s="1" t="s">
        <v>37</v>
      </c>
      <c r="B328" s="4">
        <v>21007</v>
      </c>
      <c r="C328" s="4">
        <v>21431</v>
      </c>
    </row>
    <row r="329" spans="1:3" s="6" customFormat="1" ht="18" customHeight="1">
      <c r="A329" s="1" t="s">
        <v>49</v>
      </c>
      <c r="B329" s="4">
        <v>37866</v>
      </c>
      <c r="C329" s="4">
        <v>38631</v>
      </c>
    </row>
    <row r="330" spans="1:3" s="6" customFormat="1" ht="18" customHeight="1">
      <c r="A330" s="1" t="s">
        <v>44</v>
      </c>
      <c r="B330" s="4">
        <v>132264</v>
      </c>
      <c r="C330" s="4">
        <v>134936</v>
      </c>
    </row>
    <row r="331" spans="1:3" s="6" customFormat="1" ht="18" customHeight="1">
      <c r="A331" s="1" t="s">
        <v>39</v>
      </c>
      <c r="B331" s="4">
        <v>19049</v>
      </c>
      <c r="C331" s="4">
        <v>19433</v>
      </c>
    </row>
    <row r="332" spans="1:3" s="6" customFormat="1" ht="18" customHeight="1">
      <c r="A332" s="1" t="s">
        <v>40</v>
      </c>
      <c r="B332" s="4">
        <v>23192</v>
      </c>
      <c r="C332" s="4">
        <v>23660</v>
      </c>
    </row>
    <row r="333" spans="1:3" s="6" customFormat="1" ht="18" customHeight="1">
      <c r="A333" s="1" t="s">
        <v>45</v>
      </c>
      <c r="B333" s="4">
        <v>20349</v>
      </c>
      <c r="C333" s="4">
        <v>20761</v>
      </c>
    </row>
    <row r="334" spans="1:3" s="6" customFormat="1" ht="18" customHeight="1">
      <c r="A334" s="1" t="s">
        <v>46</v>
      </c>
      <c r="B334" s="4">
        <v>28860</v>
      </c>
      <c r="C334" s="4">
        <v>29443</v>
      </c>
    </row>
    <row r="335" spans="1:3" s="6" customFormat="1" ht="18" customHeight="1">
      <c r="A335" s="1" t="s">
        <v>41</v>
      </c>
      <c r="B335" s="4">
        <v>24963</v>
      </c>
      <c r="C335" s="4">
        <v>25467</v>
      </c>
    </row>
    <row r="336" spans="1:3" s="6" customFormat="1" ht="18" customHeight="1">
      <c r="A336" s="1" t="s">
        <v>47</v>
      </c>
      <c r="B336" s="4">
        <v>52328</v>
      </c>
      <c r="C336" s="4">
        <v>53387</v>
      </c>
    </row>
    <row r="337" spans="1:3" s="6" customFormat="1" ht="18" customHeight="1">
      <c r="A337" s="1" t="s">
        <v>48</v>
      </c>
      <c r="B337" s="4">
        <v>8569</v>
      </c>
      <c r="C337" s="4">
        <v>8741</v>
      </c>
    </row>
    <row r="338" spans="1:3" s="6" customFormat="1" ht="18" customHeight="1">
      <c r="A338" s="1"/>
      <c r="B338" s="4"/>
      <c r="C338" s="4"/>
    </row>
    <row r="339" spans="1:3" s="6" customFormat="1" ht="17.25" customHeight="1">
      <c r="A339" s="6" t="s">
        <v>4</v>
      </c>
      <c r="B339" s="4">
        <f>SUM(B321:B337)</f>
        <v>1219338</v>
      </c>
      <c r="C339" s="4">
        <f>SUM(C321:C337)</f>
        <v>1243972</v>
      </c>
    </row>
    <row r="340" spans="2:3" s="6" customFormat="1" ht="18.75" customHeight="1">
      <c r="B340" s="4"/>
      <c r="C340" s="4"/>
    </row>
    <row r="341" spans="3:4" s="10" customFormat="1" ht="18.75" customHeight="1">
      <c r="C341" s="27" t="s">
        <v>15</v>
      </c>
      <c r="D341" s="13"/>
    </row>
    <row r="342" spans="1:4" s="10" customFormat="1" ht="18.75" customHeight="1">
      <c r="A342" s="28"/>
      <c r="B342" s="28"/>
      <c r="C342" s="27" t="s">
        <v>77</v>
      </c>
      <c r="D342" s="13"/>
    </row>
    <row r="343" spans="3:4" s="10" customFormat="1" ht="42" customHeight="1">
      <c r="C343" s="29"/>
      <c r="D343" s="13"/>
    </row>
    <row r="344" spans="1:4" s="10" customFormat="1" ht="18.75" customHeight="1">
      <c r="A344" s="137" t="s">
        <v>8</v>
      </c>
      <c r="B344" s="137"/>
      <c r="C344" s="137"/>
      <c r="D344" s="13"/>
    </row>
    <row r="345" spans="1:4" s="10" customFormat="1" ht="3" customHeight="1">
      <c r="A345" s="23"/>
      <c r="B345" s="23"/>
      <c r="C345" s="23"/>
      <c r="D345" s="13"/>
    </row>
    <row r="346" spans="1:4" s="20" customFormat="1" ht="108" customHeight="1">
      <c r="A346" s="141" t="s">
        <v>93</v>
      </c>
      <c r="B346" s="141"/>
      <c r="C346" s="141"/>
      <c r="D346" s="21"/>
    </row>
    <row r="347" spans="1:4" s="10" customFormat="1" ht="26.25" customHeight="1">
      <c r="A347" s="46"/>
      <c r="B347" s="46"/>
      <c r="C347" s="46"/>
      <c r="D347" s="13"/>
    </row>
    <row r="348" spans="1:4" s="10" customFormat="1" ht="21.75" customHeight="1">
      <c r="A348" s="6"/>
      <c r="B348" s="6"/>
      <c r="C348" s="103" t="s">
        <v>1</v>
      </c>
      <c r="D348" s="13"/>
    </row>
    <row r="349" spans="1:4" s="10" customFormat="1" ht="46.5" customHeight="1">
      <c r="A349" s="104" t="s">
        <v>55</v>
      </c>
      <c r="B349" s="77" t="s">
        <v>60</v>
      </c>
      <c r="C349" s="45" t="s">
        <v>61</v>
      </c>
      <c r="D349" s="13"/>
    </row>
    <row r="350" spans="1:4" s="10" customFormat="1" ht="6" customHeight="1">
      <c r="A350" s="105"/>
      <c r="B350" s="105"/>
      <c r="C350" s="1"/>
      <c r="D350" s="13"/>
    </row>
    <row r="351" spans="1:4" s="10" customFormat="1" ht="18.75" customHeight="1">
      <c r="A351" s="24" t="s">
        <v>9</v>
      </c>
      <c r="B351" s="113">
        <v>107.7</v>
      </c>
      <c r="C351" s="4">
        <v>109.9</v>
      </c>
      <c r="D351" s="13"/>
    </row>
    <row r="352" spans="1:4" s="10" customFormat="1" ht="18.75" customHeight="1">
      <c r="A352" s="1" t="s">
        <v>49</v>
      </c>
      <c r="B352" s="114">
        <v>31.7</v>
      </c>
      <c r="C352" s="4">
        <v>32.3</v>
      </c>
      <c r="D352" s="13"/>
    </row>
    <row r="353" spans="1:4" s="10" customFormat="1" ht="18.75" customHeight="1">
      <c r="A353" s="1" t="s">
        <v>44</v>
      </c>
      <c r="B353" s="114">
        <v>63.3</v>
      </c>
      <c r="C353" s="4">
        <v>64.7</v>
      </c>
      <c r="D353" s="13"/>
    </row>
    <row r="354" spans="1:4" s="10" customFormat="1" ht="18.75" customHeight="1">
      <c r="A354" s="1" t="s">
        <v>40</v>
      </c>
      <c r="B354" s="114">
        <v>31.7</v>
      </c>
      <c r="C354" s="4">
        <v>32.3</v>
      </c>
      <c r="D354" s="13"/>
    </row>
    <row r="355" spans="1:4" s="10" customFormat="1" ht="18.75" customHeight="1">
      <c r="A355" s="1"/>
      <c r="B355" s="114"/>
      <c r="C355" s="4"/>
      <c r="D355" s="13"/>
    </row>
    <row r="356" spans="1:4" s="10" customFormat="1" ht="18.75" customHeight="1">
      <c r="A356" s="1" t="s">
        <v>4</v>
      </c>
      <c r="B356" s="115">
        <f>SUM(B351:B354)</f>
        <v>234.4</v>
      </c>
      <c r="C356" s="4">
        <f>SUM(C351:C354)</f>
        <v>239.2</v>
      </c>
      <c r="D356" s="13"/>
    </row>
    <row r="357" spans="1:4" s="10" customFormat="1" ht="18.75" customHeight="1">
      <c r="A357" s="1"/>
      <c r="B357" s="115"/>
      <c r="C357" s="4"/>
      <c r="D357" s="13"/>
    </row>
    <row r="358" spans="1:4" s="10" customFormat="1" ht="18.75" customHeight="1">
      <c r="A358" s="1"/>
      <c r="B358" s="115"/>
      <c r="C358" s="4"/>
      <c r="D358" s="13"/>
    </row>
    <row r="359" spans="1:4" s="10" customFormat="1" ht="18.75" customHeight="1">
      <c r="A359" s="1"/>
      <c r="B359" s="4"/>
      <c r="C359" s="4"/>
      <c r="D359" s="13"/>
    </row>
    <row r="360" spans="1:4" s="10" customFormat="1" ht="18.75" customHeight="1">
      <c r="A360" s="1"/>
      <c r="B360" s="4"/>
      <c r="C360" s="4"/>
      <c r="D360" s="13"/>
    </row>
    <row r="361" spans="1:4" s="10" customFormat="1" ht="18.75" customHeight="1">
      <c r="A361" s="1"/>
      <c r="B361" s="1"/>
      <c r="C361" s="4"/>
      <c r="D361" s="13"/>
    </row>
    <row r="362" spans="1:4" s="10" customFormat="1" ht="18.75" customHeight="1">
      <c r="A362" s="1"/>
      <c r="B362" s="1"/>
      <c r="C362" s="4"/>
      <c r="D362" s="13"/>
    </row>
    <row r="363" spans="1:4" s="10" customFormat="1" ht="18.75" customHeight="1">
      <c r="A363" s="1"/>
      <c r="B363" s="1"/>
      <c r="C363" s="4"/>
      <c r="D363" s="13"/>
    </row>
    <row r="364" spans="1:4" s="10" customFormat="1" ht="18.75" customHeight="1">
      <c r="A364" s="1"/>
      <c r="B364" s="1"/>
      <c r="C364" s="4"/>
      <c r="D364" s="13"/>
    </row>
    <row r="365" spans="1:4" s="10" customFormat="1" ht="18.75" customHeight="1">
      <c r="A365" s="1"/>
      <c r="B365" s="1"/>
      <c r="C365" s="4"/>
      <c r="D365" s="13"/>
    </row>
    <row r="366" spans="1:4" s="10" customFormat="1" ht="18.75" customHeight="1">
      <c r="A366" s="1"/>
      <c r="B366" s="1"/>
      <c r="C366" s="4"/>
      <c r="D366" s="13"/>
    </row>
    <row r="367" spans="1:4" s="10" customFormat="1" ht="18.75" customHeight="1">
      <c r="A367" s="1"/>
      <c r="B367" s="1"/>
      <c r="C367" s="4"/>
      <c r="D367" s="13"/>
    </row>
    <row r="368" spans="1:4" s="10" customFormat="1" ht="18.75" customHeight="1">
      <c r="A368" s="1"/>
      <c r="B368" s="1"/>
      <c r="C368" s="4"/>
      <c r="D368" s="13"/>
    </row>
    <row r="369" spans="1:4" s="10" customFormat="1" ht="18.75" customHeight="1">
      <c r="A369" s="1"/>
      <c r="B369" s="1"/>
      <c r="C369" s="4"/>
      <c r="D369" s="13"/>
    </row>
    <row r="370" spans="1:4" s="10" customFormat="1" ht="18.75" customHeight="1">
      <c r="A370" s="1"/>
      <c r="B370" s="1"/>
      <c r="C370" s="4"/>
      <c r="D370" s="13"/>
    </row>
    <row r="371" spans="1:4" s="10" customFormat="1" ht="18" customHeight="1">
      <c r="A371" s="1"/>
      <c r="B371" s="1"/>
      <c r="C371" s="4"/>
      <c r="D371" s="13"/>
    </row>
    <row r="372" spans="1:3" s="6" customFormat="1" ht="18.75" customHeight="1">
      <c r="A372" s="37"/>
      <c r="B372" s="37"/>
      <c r="C372" s="26"/>
    </row>
    <row r="373" spans="1:4" s="10" customFormat="1" ht="18.75">
      <c r="A373" s="51"/>
      <c r="B373" s="51"/>
      <c r="C373" s="54" t="s">
        <v>28</v>
      </c>
      <c r="D373" s="13"/>
    </row>
    <row r="374" spans="1:4" s="10" customFormat="1" ht="18.75" customHeight="1">
      <c r="A374" s="55"/>
      <c r="B374" s="55"/>
      <c r="C374" s="27" t="s">
        <v>77</v>
      </c>
      <c r="D374" s="13"/>
    </row>
    <row r="375" spans="1:4" s="10" customFormat="1" ht="25.5" customHeight="1">
      <c r="A375" s="51"/>
      <c r="B375" s="51"/>
      <c r="C375" s="78"/>
      <c r="D375" s="13"/>
    </row>
    <row r="376" spans="1:4" s="10" customFormat="1" ht="18.75" customHeight="1">
      <c r="A376" s="138" t="s">
        <v>8</v>
      </c>
      <c r="B376" s="138"/>
      <c r="C376" s="138"/>
      <c r="D376" s="13"/>
    </row>
    <row r="377" spans="1:4" s="10" customFormat="1" ht="3" customHeight="1">
      <c r="A377" s="49"/>
      <c r="B377" s="49"/>
      <c r="C377" s="49"/>
      <c r="D377" s="13"/>
    </row>
    <row r="378" spans="1:4" s="10" customFormat="1" ht="152.25" customHeight="1">
      <c r="A378" s="136" t="s">
        <v>94</v>
      </c>
      <c r="B378" s="136"/>
      <c r="C378" s="136"/>
      <c r="D378" s="13"/>
    </row>
    <row r="379" spans="1:4" s="10" customFormat="1" ht="23.25" customHeight="1">
      <c r="A379" s="79"/>
      <c r="B379" s="79"/>
      <c r="C379" s="79"/>
      <c r="D379" s="13"/>
    </row>
    <row r="380" spans="1:4" s="10" customFormat="1" ht="24.75" customHeight="1">
      <c r="A380" s="81"/>
      <c r="B380" s="81"/>
      <c r="C380" s="95" t="s">
        <v>1</v>
      </c>
      <c r="D380" s="13"/>
    </row>
    <row r="381" spans="1:4" s="10" customFormat="1" ht="68.25" customHeight="1">
      <c r="A381" s="85" t="s">
        <v>55</v>
      </c>
      <c r="B381" s="86" t="s">
        <v>60</v>
      </c>
      <c r="C381" s="87" t="s">
        <v>61</v>
      </c>
      <c r="D381" s="13"/>
    </row>
    <row r="382" spans="1:4" s="10" customFormat="1" ht="9.75" customHeight="1">
      <c r="A382" s="50"/>
      <c r="B382" s="50"/>
      <c r="C382" s="51"/>
      <c r="D382" s="13"/>
    </row>
    <row r="383" spans="1:4" s="10" customFormat="1" ht="18.75" customHeight="1">
      <c r="A383" s="52" t="s">
        <v>9</v>
      </c>
      <c r="B383" s="90">
        <v>964</v>
      </c>
      <c r="C383" s="53">
        <v>1016</v>
      </c>
      <c r="D383" s="13"/>
    </row>
    <row r="384" spans="1:4" s="10" customFormat="1" ht="18.75" customHeight="1">
      <c r="A384" s="52" t="s">
        <v>2</v>
      </c>
      <c r="B384" s="90">
        <v>99</v>
      </c>
      <c r="C384" s="53">
        <v>99</v>
      </c>
      <c r="D384" s="13"/>
    </row>
    <row r="385" spans="1:4" s="10" customFormat="1" ht="18.75" customHeight="1">
      <c r="A385" s="52" t="s">
        <v>3</v>
      </c>
      <c r="B385" s="90">
        <v>99</v>
      </c>
      <c r="C385" s="53">
        <v>99</v>
      </c>
      <c r="D385" s="13"/>
    </row>
    <row r="386" spans="1:4" s="10" customFormat="1" ht="18.75" customHeight="1">
      <c r="A386" s="51" t="s">
        <v>42</v>
      </c>
      <c r="B386" s="91">
        <v>99</v>
      </c>
      <c r="C386" s="53">
        <v>99</v>
      </c>
      <c r="D386" s="13"/>
    </row>
    <row r="387" spans="1:4" s="10" customFormat="1" ht="18.75" customHeight="1">
      <c r="A387" s="51" t="s">
        <v>35</v>
      </c>
      <c r="B387" s="91">
        <v>99</v>
      </c>
      <c r="C387" s="53">
        <v>99</v>
      </c>
      <c r="D387" s="13"/>
    </row>
    <row r="388" spans="1:4" s="10" customFormat="1" ht="18.75" customHeight="1">
      <c r="A388" s="51" t="s">
        <v>43</v>
      </c>
      <c r="B388" s="91">
        <v>99</v>
      </c>
      <c r="C388" s="53">
        <v>99</v>
      </c>
      <c r="D388" s="13"/>
    </row>
    <row r="389" spans="1:4" s="10" customFormat="1" ht="18.75" customHeight="1">
      <c r="A389" s="51" t="s">
        <v>36</v>
      </c>
      <c r="B389" s="91">
        <v>99</v>
      </c>
      <c r="C389" s="53">
        <v>99</v>
      </c>
      <c r="D389" s="13"/>
    </row>
    <row r="390" spans="1:4" s="10" customFormat="1" ht="18.75" customHeight="1">
      <c r="A390" s="51" t="s">
        <v>37</v>
      </c>
      <c r="B390" s="91">
        <v>99</v>
      </c>
      <c r="C390" s="53">
        <v>99</v>
      </c>
      <c r="D390" s="13"/>
    </row>
    <row r="391" spans="1:4" s="10" customFormat="1" ht="18.75" customHeight="1">
      <c r="A391" s="51" t="s">
        <v>49</v>
      </c>
      <c r="B391" s="91">
        <v>99</v>
      </c>
      <c r="C391" s="53">
        <v>99</v>
      </c>
      <c r="D391" s="13"/>
    </row>
    <row r="392" spans="1:4" s="10" customFormat="1" ht="18.75" customHeight="1">
      <c r="A392" s="51" t="s">
        <v>44</v>
      </c>
      <c r="B392" s="91">
        <v>99</v>
      </c>
      <c r="C392" s="53">
        <v>99</v>
      </c>
      <c r="D392" s="13"/>
    </row>
    <row r="393" spans="1:4" s="10" customFormat="1" ht="18.75" customHeight="1">
      <c r="A393" s="51" t="s">
        <v>39</v>
      </c>
      <c r="B393" s="91">
        <v>99</v>
      </c>
      <c r="C393" s="53">
        <v>99</v>
      </c>
      <c r="D393" s="13"/>
    </row>
    <row r="394" spans="1:4" s="10" customFormat="1" ht="18.75" customHeight="1">
      <c r="A394" s="51" t="s">
        <v>40</v>
      </c>
      <c r="B394" s="91">
        <v>99</v>
      </c>
      <c r="C394" s="53">
        <v>99</v>
      </c>
      <c r="D394" s="13"/>
    </row>
    <row r="395" spans="1:4" s="10" customFormat="1" ht="18.75" customHeight="1">
      <c r="A395" s="51" t="s">
        <v>45</v>
      </c>
      <c r="B395" s="91">
        <v>99</v>
      </c>
      <c r="C395" s="53">
        <v>99</v>
      </c>
      <c r="D395" s="13"/>
    </row>
    <row r="396" spans="1:4" s="10" customFormat="1" ht="18.75" customHeight="1">
      <c r="A396" s="51" t="s">
        <v>46</v>
      </c>
      <c r="B396" s="91">
        <v>99</v>
      </c>
      <c r="C396" s="53">
        <v>99</v>
      </c>
      <c r="D396" s="13"/>
    </row>
    <row r="397" spans="1:4" s="10" customFormat="1" ht="18.75" customHeight="1">
      <c r="A397" s="51" t="s">
        <v>41</v>
      </c>
      <c r="B397" s="91">
        <v>99</v>
      </c>
      <c r="C397" s="53">
        <v>99</v>
      </c>
      <c r="D397" s="13"/>
    </row>
    <row r="398" spans="1:4" s="10" customFormat="1" ht="18.75" customHeight="1">
      <c r="A398" s="51" t="s">
        <v>47</v>
      </c>
      <c r="B398" s="91">
        <v>99</v>
      </c>
      <c r="C398" s="53">
        <v>99</v>
      </c>
      <c r="D398" s="13"/>
    </row>
    <row r="399" spans="1:4" s="10" customFormat="1" ht="18.75" customHeight="1">
      <c r="A399" s="51" t="s">
        <v>48</v>
      </c>
      <c r="B399" s="91">
        <v>99</v>
      </c>
      <c r="C399" s="53">
        <v>99</v>
      </c>
      <c r="D399" s="13"/>
    </row>
    <row r="400" spans="1:4" s="10" customFormat="1" ht="30" customHeight="1">
      <c r="A400" s="51" t="s">
        <v>4</v>
      </c>
      <c r="B400" s="53">
        <f>SUM(B383:B399)</f>
        <v>2548</v>
      </c>
      <c r="C400" s="53">
        <f>SUM(C383:C399)</f>
        <v>2600</v>
      </c>
      <c r="D400" s="13"/>
    </row>
    <row r="401" spans="1:4" s="10" customFormat="1" ht="18.75" customHeight="1">
      <c r="A401" s="51"/>
      <c r="B401" s="51"/>
      <c r="C401" s="53"/>
      <c r="D401" s="13"/>
    </row>
    <row r="402" spans="1:4" s="10" customFormat="1" ht="18.75">
      <c r="A402" s="72"/>
      <c r="B402" s="72"/>
      <c r="C402" s="73" t="s">
        <v>16</v>
      </c>
      <c r="D402" s="13"/>
    </row>
    <row r="403" spans="1:4" s="10" customFormat="1" ht="18.75">
      <c r="A403" s="74"/>
      <c r="B403" s="74"/>
      <c r="C403" s="27" t="s">
        <v>77</v>
      </c>
      <c r="D403" s="13"/>
    </row>
    <row r="404" spans="1:4" s="14" customFormat="1" ht="46.5" customHeight="1">
      <c r="A404" s="72"/>
      <c r="B404" s="72"/>
      <c r="C404" s="75"/>
      <c r="D404" s="15"/>
    </row>
    <row r="405" spans="1:4" s="14" customFormat="1" ht="17.25">
      <c r="A405" s="145" t="s">
        <v>8</v>
      </c>
      <c r="B405" s="145"/>
      <c r="C405" s="145"/>
      <c r="D405" s="15"/>
    </row>
    <row r="406" spans="1:4" s="14" customFormat="1" ht="4.5" customHeight="1">
      <c r="A406" s="80"/>
      <c r="B406" s="80"/>
      <c r="C406" s="80"/>
      <c r="D406" s="15"/>
    </row>
    <row r="407" spans="1:4" s="18" customFormat="1" ht="204" customHeight="1">
      <c r="A407" s="140" t="s">
        <v>74</v>
      </c>
      <c r="B407" s="140"/>
      <c r="C407" s="140"/>
      <c r="D407" s="19"/>
    </row>
    <row r="408" spans="1:4" s="14" customFormat="1" ht="21" customHeight="1">
      <c r="A408" s="72"/>
      <c r="B408" s="72"/>
      <c r="C408" s="96" t="s">
        <v>1</v>
      </c>
      <c r="D408" s="15"/>
    </row>
    <row r="409" spans="1:4" s="14" customFormat="1" ht="55.5" customHeight="1">
      <c r="A409" s="97" t="s">
        <v>85</v>
      </c>
      <c r="B409" s="86" t="s">
        <v>60</v>
      </c>
      <c r="C409" s="87" t="s">
        <v>61</v>
      </c>
      <c r="D409" s="15"/>
    </row>
    <row r="410" spans="1:4" s="14" customFormat="1" ht="4.5" customHeight="1">
      <c r="A410" s="98"/>
      <c r="B410" s="98"/>
      <c r="C410" s="72"/>
      <c r="D410" s="15"/>
    </row>
    <row r="411" spans="1:4" s="14" customFormat="1" ht="17.25">
      <c r="A411" s="72" t="s">
        <v>9</v>
      </c>
      <c r="B411" s="75">
        <v>24933</v>
      </c>
      <c r="C411" s="75">
        <v>25437</v>
      </c>
      <c r="D411" s="15"/>
    </row>
    <row r="412" spans="1:4" s="14" customFormat="1" ht="17.25">
      <c r="A412" s="72" t="s">
        <v>2</v>
      </c>
      <c r="B412" s="75">
        <v>13098</v>
      </c>
      <c r="C412" s="75">
        <v>13362</v>
      </c>
      <c r="D412" s="15"/>
    </row>
    <row r="413" spans="1:4" s="14" customFormat="1" ht="17.25">
      <c r="A413" s="72" t="s">
        <v>3</v>
      </c>
      <c r="B413" s="75">
        <v>5443</v>
      </c>
      <c r="C413" s="75">
        <v>5553</v>
      </c>
      <c r="D413" s="15"/>
    </row>
    <row r="414" spans="1:4" s="14" customFormat="1" ht="17.25">
      <c r="A414" s="72" t="s">
        <v>42</v>
      </c>
      <c r="B414" s="75">
        <v>17155</v>
      </c>
      <c r="C414" s="75">
        <v>17501</v>
      </c>
      <c r="D414" s="15"/>
    </row>
    <row r="415" spans="1:4" s="14" customFormat="1" ht="17.25">
      <c r="A415" s="72" t="s">
        <v>35</v>
      </c>
      <c r="B415" s="75">
        <v>6486</v>
      </c>
      <c r="C415" s="75">
        <v>6618</v>
      </c>
      <c r="D415" s="15"/>
    </row>
    <row r="416" spans="1:4" s="14" customFormat="1" ht="17.25">
      <c r="A416" s="72" t="s">
        <v>43</v>
      </c>
      <c r="B416" s="75">
        <v>17709</v>
      </c>
      <c r="C416" s="75">
        <v>18067</v>
      </c>
      <c r="D416" s="15"/>
    </row>
    <row r="417" spans="1:4" s="14" customFormat="1" ht="17.25">
      <c r="A417" s="72" t="s">
        <v>36</v>
      </c>
      <c r="B417" s="75">
        <v>9025</v>
      </c>
      <c r="C417" s="75">
        <v>9207</v>
      </c>
      <c r="D417" s="15"/>
    </row>
    <row r="418" spans="1:4" s="14" customFormat="1" ht="17.25">
      <c r="A418" s="72" t="s">
        <v>37</v>
      </c>
      <c r="B418" s="75">
        <v>7723</v>
      </c>
      <c r="C418" s="75">
        <v>7879</v>
      </c>
      <c r="D418" s="15"/>
    </row>
    <row r="419" spans="1:4" s="14" customFormat="1" ht="17.25">
      <c r="A419" s="72" t="s">
        <v>49</v>
      </c>
      <c r="B419" s="75">
        <v>9776</v>
      </c>
      <c r="C419" s="75">
        <v>9974</v>
      </c>
      <c r="D419" s="15"/>
    </row>
    <row r="420" spans="1:4" s="14" customFormat="1" ht="17.25">
      <c r="A420" s="72" t="s">
        <v>44</v>
      </c>
      <c r="B420" s="75">
        <v>16917</v>
      </c>
      <c r="C420" s="75">
        <v>17259</v>
      </c>
      <c r="D420" s="15"/>
    </row>
    <row r="421" spans="1:4" s="14" customFormat="1" ht="17.25">
      <c r="A421" s="72" t="s">
        <v>39</v>
      </c>
      <c r="B421" s="75">
        <v>13389</v>
      </c>
      <c r="C421" s="75">
        <v>13659</v>
      </c>
      <c r="D421" s="15"/>
    </row>
    <row r="422" spans="1:4" s="14" customFormat="1" ht="17.25">
      <c r="A422" s="72" t="s">
        <v>40</v>
      </c>
      <c r="B422" s="75">
        <v>5993</v>
      </c>
      <c r="C422" s="75">
        <v>6115</v>
      </c>
      <c r="D422" s="15"/>
    </row>
    <row r="423" spans="1:4" s="14" customFormat="1" ht="17.25">
      <c r="A423" s="72" t="s">
        <v>45</v>
      </c>
      <c r="B423" s="75">
        <v>6995</v>
      </c>
      <c r="C423" s="75">
        <v>7137</v>
      </c>
      <c r="D423" s="15"/>
    </row>
    <row r="424" spans="1:4" s="14" customFormat="1" ht="17.25">
      <c r="A424" s="72" t="s">
        <v>46</v>
      </c>
      <c r="B424" s="75">
        <v>5692</v>
      </c>
      <c r="C424" s="75">
        <v>5806</v>
      </c>
      <c r="D424" s="15"/>
    </row>
    <row r="425" spans="1:4" s="14" customFormat="1" ht="17.25">
      <c r="A425" s="72" t="s">
        <v>41</v>
      </c>
      <c r="B425" s="75">
        <v>11400</v>
      </c>
      <c r="C425" s="75">
        <v>11630</v>
      </c>
      <c r="D425" s="15"/>
    </row>
    <row r="426" spans="1:4" s="14" customFormat="1" ht="17.25">
      <c r="A426" s="72" t="s">
        <v>47</v>
      </c>
      <c r="B426" s="75">
        <v>8292</v>
      </c>
      <c r="C426" s="75">
        <v>8460</v>
      </c>
      <c r="D426" s="15"/>
    </row>
    <row r="427" spans="1:4" s="14" customFormat="1" ht="17.25">
      <c r="A427" s="72" t="s">
        <v>48</v>
      </c>
      <c r="B427" s="75">
        <v>4595</v>
      </c>
      <c r="C427" s="75">
        <v>4687</v>
      </c>
      <c r="D427" s="15"/>
    </row>
    <row r="428" spans="1:5" s="14" customFormat="1" ht="25.5" customHeight="1">
      <c r="A428" s="72" t="s">
        <v>4</v>
      </c>
      <c r="B428" s="75">
        <f>SUM(B411:B427)</f>
        <v>184621</v>
      </c>
      <c r="C428" s="75">
        <f>SUM(C411:C427)</f>
        <v>188351</v>
      </c>
      <c r="D428" s="15"/>
      <c r="E428" s="15"/>
    </row>
    <row r="429" spans="1:5" s="14" customFormat="1" ht="18.75" customHeight="1">
      <c r="A429" s="72"/>
      <c r="B429" s="75"/>
      <c r="C429" s="75"/>
      <c r="D429" s="15"/>
      <c r="E429" s="15"/>
    </row>
    <row r="430" spans="1:4" s="10" customFormat="1" ht="18.75">
      <c r="A430" s="51"/>
      <c r="B430" s="51"/>
      <c r="C430" s="54" t="s">
        <v>17</v>
      </c>
      <c r="D430" s="13"/>
    </row>
    <row r="431" spans="1:4" s="10" customFormat="1" ht="18.75">
      <c r="A431" s="55"/>
      <c r="B431" s="55"/>
      <c r="C431" s="27" t="s">
        <v>77</v>
      </c>
      <c r="D431" s="13"/>
    </row>
    <row r="432" spans="1:4" s="10" customFormat="1" ht="50.25" customHeight="1">
      <c r="A432" s="51"/>
      <c r="B432" s="51"/>
      <c r="C432" s="78"/>
      <c r="D432" s="13"/>
    </row>
    <row r="433" spans="1:4" s="10" customFormat="1" ht="18.75">
      <c r="A433" s="138" t="s">
        <v>8</v>
      </c>
      <c r="B433" s="138"/>
      <c r="C433" s="138"/>
      <c r="D433" s="13"/>
    </row>
    <row r="434" spans="1:4" s="10" customFormat="1" ht="4.5" customHeight="1">
      <c r="A434" s="49"/>
      <c r="B434" s="49"/>
      <c r="C434" s="49"/>
      <c r="D434" s="13"/>
    </row>
    <row r="435" spans="1:4" s="10" customFormat="1" ht="166.5" customHeight="1">
      <c r="A435" s="136" t="s">
        <v>76</v>
      </c>
      <c r="B435" s="136"/>
      <c r="C435" s="136"/>
      <c r="D435" s="13"/>
    </row>
    <row r="436" spans="1:4" s="10" customFormat="1" ht="6" customHeight="1">
      <c r="A436" s="99"/>
      <c r="B436" s="99"/>
      <c r="C436" s="81"/>
      <c r="D436" s="13"/>
    </row>
    <row r="437" spans="1:4" s="10" customFormat="1" ht="22.5" customHeight="1">
      <c r="A437" s="81"/>
      <c r="B437" s="81"/>
      <c r="C437" s="95" t="s">
        <v>1</v>
      </c>
      <c r="D437" s="13"/>
    </row>
    <row r="438" spans="1:3" ht="64.5" customHeight="1">
      <c r="A438" s="85" t="s">
        <v>55</v>
      </c>
      <c r="B438" s="86" t="s">
        <v>60</v>
      </c>
      <c r="C438" s="87" t="s">
        <v>61</v>
      </c>
    </row>
    <row r="439" spans="1:3" ht="3.75" customHeight="1">
      <c r="A439" s="88"/>
      <c r="B439" s="88"/>
      <c r="C439" s="89"/>
    </row>
    <row r="440" spans="1:9" ht="18.75" customHeight="1">
      <c r="A440" s="52" t="s">
        <v>9</v>
      </c>
      <c r="B440" s="53">
        <v>1244</v>
      </c>
      <c r="C440" s="53">
        <v>1270</v>
      </c>
      <c r="H440" s="94"/>
      <c r="I440" s="94"/>
    </row>
    <row r="441" spans="1:9" ht="18.75" customHeight="1">
      <c r="A441" s="52" t="s">
        <v>2</v>
      </c>
      <c r="B441" s="90">
        <v>554</v>
      </c>
      <c r="C441" s="53">
        <v>566</v>
      </c>
      <c r="H441" s="94"/>
      <c r="I441" s="94"/>
    </row>
    <row r="442" spans="1:9" ht="18.75" customHeight="1">
      <c r="A442" s="52" t="s">
        <v>3</v>
      </c>
      <c r="B442" s="90">
        <v>174</v>
      </c>
      <c r="C442" s="53">
        <v>178</v>
      </c>
      <c r="H442" s="94"/>
      <c r="I442" s="94"/>
    </row>
    <row r="443" spans="1:9" ht="18.75" customHeight="1">
      <c r="A443" s="51" t="s">
        <v>42</v>
      </c>
      <c r="B443" s="91">
        <v>532</v>
      </c>
      <c r="C443" s="53">
        <v>542</v>
      </c>
      <c r="H443" s="94"/>
      <c r="I443" s="94"/>
    </row>
    <row r="444" spans="1:9" ht="18.75" customHeight="1">
      <c r="A444" s="51" t="s">
        <v>35</v>
      </c>
      <c r="B444" s="91">
        <v>129</v>
      </c>
      <c r="C444" s="53">
        <v>131</v>
      </c>
      <c r="H444" s="94"/>
      <c r="I444" s="94"/>
    </row>
    <row r="445" spans="1:9" ht="18.75" customHeight="1">
      <c r="A445" s="51" t="s">
        <v>43</v>
      </c>
      <c r="B445" s="91">
        <v>343</v>
      </c>
      <c r="C445" s="53">
        <v>349</v>
      </c>
      <c r="H445" s="94"/>
      <c r="I445" s="94"/>
    </row>
    <row r="446" spans="1:9" ht="18.75" customHeight="1">
      <c r="A446" s="51" t="s">
        <v>36</v>
      </c>
      <c r="B446" s="91">
        <v>103</v>
      </c>
      <c r="C446" s="53">
        <v>105</v>
      </c>
      <c r="H446" s="94"/>
      <c r="I446" s="94"/>
    </row>
    <row r="447" spans="1:9" ht="18.75" customHeight="1">
      <c r="A447" s="51" t="s">
        <v>37</v>
      </c>
      <c r="B447" s="91">
        <v>113</v>
      </c>
      <c r="C447" s="53">
        <v>115</v>
      </c>
      <c r="H447" s="94"/>
      <c r="I447" s="94"/>
    </row>
    <row r="448" spans="1:9" ht="18.75" customHeight="1">
      <c r="A448" s="51" t="s">
        <v>49</v>
      </c>
      <c r="B448" s="91">
        <v>112</v>
      </c>
      <c r="C448" s="53">
        <v>114</v>
      </c>
      <c r="H448" s="94"/>
      <c r="I448" s="94"/>
    </row>
    <row r="449" spans="1:9" ht="18.75" customHeight="1">
      <c r="A449" s="51" t="s">
        <v>44</v>
      </c>
      <c r="B449" s="91">
        <v>287</v>
      </c>
      <c r="C449" s="53">
        <v>293</v>
      </c>
      <c r="H449" s="94"/>
      <c r="I449" s="94"/>
    </row>
    <row r="450" spans="1:9" ht="18.75" customHeight="1">
      <c r="A450" s="51" t="s">
        <v>39</v>
      </c>
      <c r="B450" s="91">
        <v>155</v>
      </c>
      <c r="C450" s="53">
        <v>159</v>
      </c>
      <c r="H450" s="94"/>
      <c r="I450" s="94"/>
    </row>
    <row r="451" spans="1:9" ht="18.75" customHeight="1">
      <c r="A451" s="51" t="s">
        <v>40</v>
      </c>
      <c r="B451" s="91">
        <v>190</v>
      </c>
      <c r="C451" s="53">
        <v>194</v>
      </c>
      <c r="H451" s="94"/>
      <c r="I451" s="94"/>
    </row>
    <row r="452" spans="1:9" ht="18.75" customHeight="1">
      <c r="A452" s="51" t="s">
        <v>45</v>
      </c>
      <c r="B452" s="91">
        <v>129</v>
      </c>
      <c r="C452" s="53">
        <v>131</v>
      </c>
      <c r="H452" s="94"/>
      <c r="I452" s="94"/>
    </row>
    <row r="453" spans="1:9" ht="18.75" customHeight="1">
      <c r="A453" s="51" t="s">
        <v>46</v>
      </c>
      <c r="B453" s="91">
        <v>124</v>
      </c>
      <c r="C453" s="53">
        <v>126</v>
      </c>
      <c r="H453" s="94"/>
      <c r="I453" s="94"/>
    </row>
    <row r="454" spans="1:9" ht="18.75" customHeight="1">
      <c r="A454" s="51" t="s">
        <v>41</v>
      </c>
      <c r="B454" s="91">
        <v>150</v>
      </c>
      <c r="C454" s="53">
        <v>154</v>
      </c>
      <c r="H454" s="94"/>
      <c r="I454" s="94"/>
    </row>
    <row r="455" spans="1:9" ht="18.75" customHeight="1">
      <c r="A455" s="51" t="s">
        <v>47</v>
      </c>
      <c r="B455" s="91">
        <v>101</v>
      </c>
      <c r="C455" s="53">
        <v>103</v>
      </c>
      <c r="H455" s="94"/>
      <c r="I455" s="94"/>
    </row>
    <row r="456" spans="1:9" ht="18.75" customHeight="1">
      <c r="A456" s="51" t="s">
        <v>48</v>
      </c>
      <c r="B456" s="91">
        <v>73</v>
      </c>
      <c r="C456" s="53">
        <v>75</v>
      </c>
      <c r="H456" s="94"/>
      <c r="I456" s="94"/>
    </row>
    <row r="457" spans="1:5" ht="24.75" customHeight="1">
      <c r="A457" s="81" t="s">
        <v>4</v>
      </c>
      <c r="B457" s="53">
        <f>SUM(B440:B456)</f>
        <v>4513</v>
      </c>
      <c r="C457" s="53">
        <f>SUM(C440:C456)</f>
        <v>4605</v>
      </c>
      <c r="E457" s="8"/>
    </row>
    <row r="458" spans="1:5" ht="18.75" customHeight="1">
      <c r="A458" s="81"/>
      <c r="B458" s="81"/>
      <c r="C458" s="53"/>
      <c r="E458" s="8"/>
    </row>
    <row r="459" spans="1:3" ht="18.75" customHeight="1">
      <c r="A459" s="51"/>
      <c r="B459" s="51"/>
      <c r="C459" s="54" t="s">
        <v>18</v>
      </c>
    </row>
    <row r="460" spans="1:3" ht="18.75" customHeight="1">
      <c r="A460" s="55"/>
      <c r="B460" s="55"/>
      <c r="C460" s="27" t="s">
        <v>77</v>
      </c>
    </row>
    <row r="461" spans="1:3" ht="49.5" customHeight="1">
      <c r="A461" s="51"/>
      <c r="B461" s="51"/>
      <c r="C461" s="78"/>
    </row>
    <row r="462" spans="1:3" ht="18.75" customHeight="1">
      <c r="A462" s="138" t="s">
        <v>8</v>
      </c>
      <c r="B462" s="138"/>
      <c r="C462" s="138"/>
    </row>
    <row r="463" spans="1:3" ht="5.25" customHeight="1">
      <c r="A463" s="49"/>
      <c r="B463" s="49"/>
      <c r="C463" s="49"/>
    </row>
    <row r="464" spans="1:3" ht="112.5" customHeight="1">
      <c r="A464" s="136" t="s">
        <v>69</v>
      </c>
      <c r="B464" s="136"/>
      <c r="C464" s="136"/>
    </row>
    <row r="465" spans="1:3" ht="27.75" customHeight="1">
      <c r="A465" s="99"/>
      <c r="B465" s="99"/>
      <c r="C465" s="81"/>
    </row>
    <row r="466" spans="1:3" ht="23.25" customHeight="1">
      <c r="A466" s="81"/>
      <c r="B466" s="81"/>
      <c r="C466" s="95" t="s">
        <v>1</v>
      </c>
    </row>
    <row r="467" spans="1:3" ht="59.25" customHeight="1">
      <c r="A467" s="85" t="s">
        <v>55</v>
      </c>
      <c r="B467" s="86" t="s">
        <v>60</v>
      </c>
      <c r="C467" s="87" t="s">
        <v>61</v>
      </c>
    </row>
    <row r="468" spans="1:3" ht="7.5" customHeight="1">
      <c r="A468" s="88"/>
      <c r="B468" s="88"/>
      <c r="C468" s="89"/>
    </row>
    <row r="469" spans="1:3" ht="18.75" customHeight="1">
      <c r="A469" s="52" t="s">
        <v>9</v>
      </c>
      <c r="B469" s="90">
        <v>942</v>
      </c>
      <c r="C469" s="53">
        <v>942</v>
      </c>
    </row>
    <row r="470" spans="1:3" ht="18.75" customHeight="1">
      <c r="A470" s="52" t="s">
        <v>2</v>
      </c>
      <c r="B470" s="90">
        <v>271</v>
      </c>
      <c r="C470" s="53">
        <v>271</v>
      </c>
    </row>
    <row r="471" spans="1:3" ht="18.75" customHeight="1">
      <c r="A471" s="52" t="s">
        <v>3</v>
      </c>
      <c r="B471" s="90">
        <v>206</v>
      </c>
      <c r="C471" s="53">
        <v>206</v>
      </c>
    </row>
    <row r="472" spans="1:3" ht="18.75" customHeight="1">
      <c r="A472" s="51" t="s">
        <v>42</v>
      </c>
      <c r="B472" s="91">
        <v>199.2</v>
      </c>
      <c r="C472" s="53">
        <v>199.2</v>
      </c>
    </row>
    <row r="473" spans="1:3" ht="18.75" customHeight="1">
      <c r="A473" s="51" t="s">
        <v>35</v>
      </c>
      <c r="B473" s="91">
        <v>254</v>
      </c>
      <c r="C473" s="53">
        <v>254</v>
      </c>
    </row>
    <row r="474" spans="1:3" ht="18.75" customHeight="1">
      <c r="A474" s="51" t="s">
        <v>43</v>
      </c>
      <c r="B474" s="91">
        <v>254</v>
      </c>
      <c r="C474" s="53">
        <v>254</v>
      </c>
    </row>
    <row r="475" spans="1:3" ht="18.75" customHeight="1">
      <c r="A475" s="51" t="s">
        <v>36</v>
      </c>
      <c r="B475" s="91">
        <v>178</v>
      </c>
      <c r="C475" s="53">
        <v>178</v>
      </c>
    </row>
    <row r="476" spans="1:3" ht="18.75" customHeight="1">
      <c r="A476" s="51" t="s">
        <v>37</v>
      </c>
      <c r="B476" s="91">
        <v>206</v>
      </c>
      <c r="C476" s="53">
        <v>206</v>
      </c>
    </row>
    <row r="477" spans="1:3" ht="18.75" customHeight="1">
      <c r="A477" s="51" t="s">
        <v>49</v>
      </c>
      <c r="B477" s="91">
        <v>146</v>
      </c>
      <c r="C477" s="53">
        <v>146</v>
      </c>
    </row>
    <row r="478" spans="1:3" ht="18.75" customHeight="1">
      <c r="A478" s="51" t="s">
        <v>44</v>
      </c>
      <c r="B478" s="91">
        <v>595</v>
      </c>
      <c r="C478" s="53">
        <v>595</v>
      </c>
    </row>
    <row r="479" spans="1:3" ht="18.75" customHeight="1">
      <c r="A479" s="51" t="s">
        <v>39</v>
      </c>
      <c r="B479" s="91">
        <v>206</v>
      </c>
      <c r="C479" s="53">
        <v>206</v>
      </c>
    </row>
    <row r="480" spans="1:3" ht="18.75" customHeight="1">
      <c r="A480" s="51" t="s">
        <v>40</v>
      </c>
      <c r="B480" s="91">
        <v>130</v>
      </c>
      <c r="C480" s="53">
        <v>130</v>
      </c>
    </row>
    <row r="481" spans="1:3" ht="18.75" customHeight="1">
      <c r="A481" s="51" t="s">
        <v>45</v>
      </c>
      <c r="B481" s="91">
        <v>81</v>
      </c>
      <c r="C481" s="53">
        <v>81</v>
      </c>
    </row>
    <row r="482" spans="1:3" ht="18.75" customHeight="1">
      <c r="A482" s="51" t="s">
        <v>46</v>
      </c>
      <c r="B482" s="91">
        <v>65</v>
      </c>
      <c r="C482" s="53">
        <v>65</v>
      </c>
    </row>
    <row r="483" spans="1:3" ht="18.75" customHeight="1">
      <c r="A483" s="51" t="s">
        <v>41</v>
      </c>
      <c r="B483" s="91">
        <v>206</v>
      </c>
      <c r="C483" s="53">
        <v>206</v>
      </c>
    </row>
    <row r="484" spans="1:3" ht="18.75" customHeight="1">
      <c r="A484" s="51" t="s">
        <v>47</v>
      </c>
      <c r="B484" s="91">
        <v>206</v>
      </c>
      <c r="C484" s="53">
        <v>206</v>
      </c>
    </row>
    <row r="485" spans="1:3" ht="18.75" customHeight="1">
      <c r="A485" s="51" t="s">
        <v>48</v>
      </c>
      <c r="B485" s="91">
        <v>65</v>
      </c>
      <c r="C485" s="53">
        <v>65</v>
      </c>
    </row>
    <row r="486" spans="1:5" ht="27" customHeight="1">
      <c r="A486" s="81" t="s">
        <v>4</v>
      </c>
      <c r="B486" s="53">
        <f>SUM(B469:B485)</f>
        <v>4210.2</v>
      </c>
      <c r="C486" s="53">
        <f>SUM(C469:C485)</f>
        <v>4210.2</v>
      </c>
      <c r="E486" s="8"/>
    </row>
    <row r="487" spans="1:5" ht="18.75">
      <c r="A487" s="81"/>
      <c r="B487" s="81"/>
      <c r="C487" s="53"/>
      <c r="E487" s="8"/>
    </row>
    <row r="488" spans="1:5" ht="18.75" customHeight="1">
      <c r="A488" s="37"/>
      <c r="B488" s="37"/>
      <c r="C488" s="26"/>
      <c r="E488" s="8"/>
    </row>
    <row r="489" spans="1:3" ht="18.75">
      <c r="A489" s="10"/>
      <c r="B489" s="10"/>
      <c r="C489" s="27" t="s">
        <v>19</v>
      </c>
    </row>
    <row r="490" spans="1:3" ht="18.75">
      <c r="A490" s="28"/>
      <c r="B490" s="28"/>
      <c r="C490" s="27" t="s">
        <v>77</v>
      </c>
    </row>
    <row r="491" spans="1:3" ht="49.5" customHeight="1">
      <c r="A491" s="10"/>
      <c r="B491" s="10"/>
      <c r="C491" s="29"/>
    </row>
    <row r="492" spans="1:3" ht="18.75">
      <c r="A492" s="137" t="s">
        <v>8</v>
      </c>
      <c r="B492" s="137"/>
      <c r="C492" s="137"/>
    </row>
    <row r="493" spans="1:3" ht="3.75" customHeight="1">
      <c r="A493" s="23"/>
      <c r="B493" s="23"/>
      <c r="C493" s="23"/>
    </row>
    <row r="494" spans="1:3" ht="77.25" customHeight="1">
      <c r="A494" s="141" t="s">
        <v>78</v>
      </c>
      <c r="B494" s="141"/>
      <c r="C494" s="141"/>
    </row>
    <row r="495" spans="1:3" ht="34.5" customHeight="1">
      <c r="A495" s="46"/>
      <c r="B495" s="46"/>
      <c r="C495" s="46"/>
    </row>
    <row r="496" spans="1:3" ht="24" customHeight="1">
      <c r="A496" s="6"/>
      <c r="B496" s="6"/>
      <c r="C496" s="103" t="s">
        <v>1</v>
      </c>
    </row>
    <row r="497" spans="1:3" ht="57.75" customHeight="1">
      <c r="A497" s="104" t="s">
        <v>55</v>
      </c>
      <c r="B497" s="77" t="s">
        <v>60</v>
      </c>
      <c r="C497" s="45" t="s">
        <v>61</v>
      </c>
    </row>
    <row r="498" spans="1:3" ht="4.5" customHeight="1">
      <c r="A498" s="105"/>
      <c r="B498" s="105"/>
      <c r="C498" s="1"/>
    </row>
    <row r="499" spans="1:3" ht="18.75">
      <c r="A499" s="1" t="s">
        <v>9</v>
      </c>
      <c r="B499" s="47">
        <v>1575</v>
      </c>
      <c r="C499" s="47">
        <v>1607</v>
      </c>
    </row>
    <row r="500" spans="1:3" ht="18.75">
      <c r="A500" s="1" t="s">
        <v>2</v>
      </c>
      <c r="B500" s="112">
        <v>517</v>
      </c>
      <c r="C500" s="123">
        <v>527</v>
      </c>
    </row>
    <row r="501" spans="1:3" ht="18.75">
      <c r="A501" s="1" t="s">
        <v>3</v>
      </c>
      <c r="B501" s="112">
        <v>267</v>
      </c>
      <c r="C501" s="123">
        <v>271</v>
      </c>
    </row>
    <row r="502" spans="1:3" ht="18.75">
      <c r="A502" s="1" t="s">
        <v>42</v>
      </c>
      <c r="B502" s="112">
        <v>562</v>
      </c>
      <c r="C502" s="123">
        <v>574</v>
      </c>
    </row>
    <row r="503" spans="1:3" ht="18.75">
      <c r="A503" s="1" t="s">
        <v>35</v>
      </c>
      <c r="B503" s="112">
        <v>275</v>
      </c>
      <c r="C503" s="123">
        <v>281</v>
      </c>
    </row>
    <row r="504" spans="1:3" ht="18.75">
      <c r="A504" s="1" t="s">
        <v>43</v>
      </c>
      <c r="B504" s="112">
        <v>487</v>
      </c>
      <c r="C504" s="123">
        <v>497</v>
      </c>
    </row>
    <row r="505" spans="1:3" ht="18.75">
      <c r="A505" s="1" t="s">
        <v>36</v>
      </c>
      <c r="B505" s="112">
        <v>282</v>
      </c>
      <c r="C505" s="123">
        <v>288</v>
      </c>
    </row>
    <row r="506" spans="1:3" ht="18.75">
      <c r="A506" s="1" t="s">
        <v>37</v>
      </c>
      <c r="B506" s="112">
        <v>267</v>
      </c>
      <c r="C506" s="123">
        <v>273</v>
      </c>
    </row>
    <row r="507" spans="1:3" ht="18.75">
      <c r="A507" s="1" t="s">
        <v>49</v>
      </c>
      <c r="B507" s="112">
        <v>276</v>
      </c>
      <c r="C507" s="123">
        <v>282</v>
      </c>
    </row>
    <row r="508" spans="1:3" ht="18.75">
      <c r="A508" s="1" t="s">
        <v>44</v>
      </c>
      <c r="B508" s="112">
        <v>534</v>
      </c>
      <c r="C508" s="123">
        <v>544</v>
      </c>
    </row>
    <row r="509" spans="1:3" ht="18.75">
      <c r="A509" s="1" t="s">
        <v>39</v>
      </c>
      <c r="B509" s="112">
        <v>498</v>
      </c>
      <c r="C509" s="123">
        <v>508</v>
      </c>
    </row>
    <row r="510" spans="1:3" ht="18.75">
      <c r="A510" s="1" t="s">
        <v>40</v>
      </c>
      <c r="B510" s="112">
        <v>271</v>
      </c>
      <c r="C510" s="123">
        <v>277</v>
      </c>
    </row>
    <row r="511" spans="1:3" ht="18.75">
      <c r="A511" s="1" t="s">
        <v>45</v>
      </c>
      <c r="B511" s="112">
        <v>271</v>
      </c>
      <c r="C511" s="123">
        <v>277</v>
      </c>
    </row>
    <row r="512" spans="1:3" ht="18.75">
      <c r="A512" s="1" t="s">
        <v>46</v>
      </c>
      <c r="B512" s="112">
        <v>267</v>
      </c>
      <c r="C512" s="123">
        <v>273</v>
      </c>
    </row>
    <row r="513" spans="1:3" ht="18.75">
      <c r="A513" s="1" t="s">
        <v>41</v>
      </c>
      <c r="B513" s="112">
        <v>510</v>
      </c>
      <c r="C513" s="123">
        <v>520</v>
      </c>
    </row>
    <row r="514" spans="1:3" ht="18.75">
      <c r="A514" s="1" t="s">
        <v>47</v>
      </c>
      <c r="B514" s="112">
        <v>529</v>
      </c>
      <c r="C514" s="123">
        <v>539</v>
      </c>
    </row>
    <row r="515" spans="1:3" ht="18.75">
      <c r="A515" s="1" t="s">
        <v>48</v>
      </c>
      <c r="B515" s="112">
        <v>249</v>
      </c>
      <c r="C515" s="123">
        <v>253</v>
      </c>
    </row>
    <row r="516" spans="1:5" ht="25.5" customHeight="1">
      <c r="A516" s="1" t="s">
        <v>4</v>
      </c>
      <c r="B516" s="47">
        <f>SUM(B499:B515)</f>
        <v>7637</v>
      </c>
      <c r="C516" s="47">
        <f>SUM(C499:C515)</f>
        <v>7791</v>
      </c>
      <c r="E516" s="8"/>
    </row>
    <row r="517" spans="3:5" s="51" customFormat="1" ht="18.75">
      <c r="C517" s="67"/>
      <c r="D517" s="56"/>
      <c r="E517" s="56"/>
    </row>
    <row r="518" spans="3:5" s="51" customFormat="1" ht="18.75">
      <c r="C518" s="67"/>
      <c r="D518" s="56"/>
      <c r="E518" s="56"/>
    </row>
    <row r="519" spans="3:5" s="51" customFormat="1" ht="18.75">
      <c r="C519" s="67"/>
      <c r="D519" s="56"/>
      <c r="E519" s="56"/>
    </row>
    <row r="520" spans="3:5" s="51" customFormat="1" ht="18.75">
      <c r="C520" s="67"/>
      <c r="D520" s="56"/>
      <c r="E520" s="56"/>
    </row>
    <row r="521" spans="1:5" s="51" customFormat="1" ht="18.75">
      <c r="A521" s="1"/>
      <c r="B521" s="1"/>
      <c r="C521" s="27" t="s">
        <v>20</v>
      </c>
      <c r="D521" s="56"/>
      <c r="E521" s="56"/>
    </row>
    <row r="522" spans="1:5" s="51" customFormat="1" ht="18.75">
      <c r="A522" s="22"/>
      <c r="B522" s="22"/>
      <c r="C522" s="27" t="s">
        <v>77</v>
      </c>
      <c r="D522" s="56"/>
      <c r="E522" s="56"/>
    </row>
    <row r="523" spans="1:5" s="51" customFormat="1" ht="18.75">
      <c r="A523" s="1"/>
      <c r="B523" s="1"/>
      <c r="C523" s="2"/>
      <c r="D523" s="56"/>
      <c r="E523" s="56"/>
    </row>
    <row r="524" spans="1:5" s="51" customFormat="1" ht="18.75">
      <c r="A524" s="137" t="s">
        <v>8</v>
      </c>
      <c r="B524" s="137"/>
      <c r="C524" s="137"/>
      <c r="D524" s="56"/>
      <c r="E524" s="56"/>
    </row>
    <row r="525" spans="1:5" s="51" customFormat="1" ht="18.75">
      <c r="A525" s="23"/>
      <c r="B525" s="23"/>
      <c r="C525" s="23"/>
      <c r="D525" s="56"/>
      <c r="E525" s="56"/>
    </row>
    <row r="526" spans="1:5" s="51" customFormat="1" ht="95.25" customHeight="1">
      <c r="A526" s="136" t="s">
        <v>70</v>
      </c>
      <c r="B526" s="136"/>
      <c r="C526" s="136"/>
      <c r="D526" s="56"/>
      <c r="E526" s="56"/>
    </row>
    <row r="527" spans="1:5" s="51" customFormat="1" ht="18.75">
      <c r="A527" s="29"/>
      <c r="B527" s="29"/>
      <c r="C527" s="29"/>
      <c r="D527" s="56"/>
      <c r="E527" s="56"/>
    </row>
    <row r="528" spans="1:5" s="51" customFormat="1" ht="18.75">
      <c r="A528" s="143" t="s">
        <v>1</v>
      </c>
      <c r="B528" s="143"/>
      <c r="C528" s="143"/>
      <c r="D528" s="56"/>
      <c r="E528" s="56"/>
    </row>
    <row r="529" spans="1:5" s="51" customFormat="1" ht="56.25">
      <c r="A529" s="85" t="s">
        <v>55</v>
      </c>
      <c r="B529" s="86" t="s">
        <v>60</v>
      </c>
      <c r="C529" s="87" t="s">
        <v>61</v>
      </c>
      <c r="D529" s="56"/>
      <c r="E529" s="56"/>
    </row>
    <row r="530" spans="1:5" s="51" customFormat="1" ht="18.75">
      <c r="A530" s="31"/>
      <c r="B530" s="31"/>
      <c r="C530" s="10"/>
      <c r="D530" s="56"/>
      <c r="E530" s="56"/>
    </row>
    <row r="531" spans="1:5" s="51" customFormat="1" ht="18.75">
      <c r="A531" s="25" t="s">
        <v>9</v>
      </c>
      <c r="B531" s="101">
        <v>216</v>
      </c>
      <c r="C531" s="102">
        <v>226</v>
      </c>
      <c r="D531" s="56"/>
      <c r="E531" s="56"/>
    </row>
    <row r="532" spans="1:5" s="51" customFormat="1" ht="18.75">
      <c r="A532" s="25" t="s">
        <v>2</v>
      </c>
      <c r="B532" s="25">
        <v>21.5</v>
      </c>
      <c r="C532" s="10">
        <v>21.5</v>
      </c>
      <c r="D532" s="56"/>
      <c r="E532" s="56"/>
    </row>
    <row r="533" spans="1:5" s="51" customFormat="1" ht="18.75">
      <c r="A533" s="25" t="s">
        <v>3</v>
      </c>
      <c r="B533" s="25">
        <v>22.5</v>
      </c>
      <c r="C533" s="10">
        <v>22.5</v>
      </c>
      <c r="D533" s="56"/>
      <c r="E533" s="56"/>
    </row>
    <row r="534" spans="1:5" s="51" customFormat="1" ht="18.75">
      <c r="A534" s="10" t="s">
        <v>42</v>
      </c>
      <c r="B534" s="10">
        <v>22.5</v>
      </c>
      <c r="C534" s="100">
        <v>22.5</v>
      </c>
      <c r="D534" s="56"/>
      <c r="E534" s="56"/>
    </row>
    <row r="535" spans="1:5" s="51" customFormat="1" ht="18.75">
      <c r="A535" s="10" t="s">
        <v>35</v>
      </c>
      <c r="B535" s="102">
        <v>44</v>
      </c>
      <c r="C535" s="102">
        <v>44</v>
      </c>
      <c r="D535" s="56"/>
      <c r="E535" s="56"/>
    </row>
    <row r="536" spans="1:5" s="51" customFormat="1" ht="18.75">
      <c r="A536" s="10" t="s">
        <v>43</v>
      </c>
      <c r="B536" s="10">
        <v>38.2</v>
      </c>
      <c r="C536" s="100">
        <v>38.2</v>
      </c>
      <c r="D536" s="56"/>
      <c r="E536" s="56"/>
    </row>
    <row r="537" spans="1:5" s="51" customFormat="1" ht="18.75">
      <c r="A537" s="10" t="s">
        <v>36</v>
      </c>
      <c r="B537" s="10">
        <v>8.8</v>
      </c>
      <c r="C537" s="100">
        <v>8.8</v>
      </c>
      <c r="D537" s="56"/>
      <c r="E537" s="56"/>
    </row>
    <row r="538" spans="1:5" s="51" customFormat="1" ht="18.75">
      <c r="A538" s="10" t="s">
        <v>37</v>
      </c>
      <c r="B538" s="10">
        <v>3.9</v>
      </c>
      <c r="C538" s="100">
        <v>3.9</v>
      </c>
      <c r="D538" s="56"/>
      <c r="E538" s="56"/>
    </row>
    <row r="539" spans="1:5" s="51" customFormat="1" ht="18.75">
      <c r="A539" s="10" t="s">
        <v>49</v>
      </c>
      <c r="B539" s="10">
        <v>6.8</v>
      </c>
      <c r="C539" s="100">
        <v>6.8</v>
      </c>
      <c r="D539" s="56"/>
      <c r="E539" s="56"/>
    </row>
    <row r="540" spans="1:5" s="51" customFormat="1" ht="18.75">
      <c r="A540" s="10" t="s">
        <v>44</v>
      </c>
      <c r="B540" s="10">
        <v>11.7</v>
      </c>
      <c r="C540" s="100">
        <v>11.7</v>
      </c>
      <c r="D540" s="56"/>
      <c r="E540" s="56"/>
    </row>
    <row r="541" spans="1:5" s="51" customFormat="1" ht="18.75">
      <c r="A541" s="10" t="s">
        <v>39</v>
      </c>
      <c r="B541" s="10">
        <v>4.9</v>
      </c>
      <c r="C541" s="100">
        <v>4.9</v>
      </c>
      <c r="D541" s="56"/>
      <c r="E541" s="56"/>
    </row>
    <row r="542" spans="1:5" s="51" customFormat="1" ht="18.75">
      <c r="A542" s="10" t="s">
        <v>40</v>
      </c>
      <c r="B542" s="10">
        <v>4.9</v>
      </c>
      <c r="C542" s="100">
        <v>4.9</v>
      </c>
      <c r="D542" s="56"/>
      <c r="E542" s="56"/>
    </row>
    <row r="543" spans="1:5" s="51" customFormat="1" ht="18.75">
      <c r="A543" s="10" t="s">
        <v>45</v>
      </c>
      <c r="B543" s="10">
        <v>11.7</v>
      </c>
      <c r="C543" s="100">
        <v>11.7</v>
      </c>
      <c r="D543" s="56"/>
      <c r="E543" s="56"/>
    </row>
    <row r="544" spans="1:5" s="51" customFormat="1" ht="18.75">
      <c r="A544" s="10" t="s">
        <v>46</v>
      </c>
      <c r="B544" s="10">
        <v>46.9</v>
      </c>
      <c r="C544" s="100">
        <v>46.9</v>
      </c>
      <c r="D544" s="56"/>
      <c r="E544" s="56"/>
    </row>
    <row r="545" spans="1:5" s="51" customFormat="1" ht="18.75">
      <c r="A545" s="10" t="s">
        <v>41</v>
      </c>
      <c r="B545" s="10">
        <v>7.8</v>
      </c>
      <c r="C545" s="100">
        <v>7.8</v>
      </c>
      <c r="D545" s="56"/>
      <c r="E545" s="56"/>
    </row>
    <row r="546" spans="1:5" s="51" customFormat="1" ht="18.75">
      <c r="A546" s="10" t="s">
        <v>47</v>
      </c>
      <c r="B546" s="102">
        <v>42</v>
      </c>
      <c r="C546" s="102">
        <v>42</v>
      </c>
      <c r="D546" s="56"/>
      <c r="E546" s="56"/>
    </row>
    <row r="547" spans="1:5" s="51" customFormat="1" ht="18.75">
      <c r="A547" s="10" t="s">
        <v>48</v>
      </c>
      <c r="B547" s="10">
        <v>3.9</v>
      </c>
      <c r="C547" s="100">
        <v>3.9</v>
      </c>
      <c r="D547" s="56"/>
      <c r="E547" s="56"/>
    </row>
    <row r="548" spans="1:5" s="51" customFormat="1" ht="18.75">
      <c r="A548" s="10" t="s">
        <v>4</v>
      </c>
      <c r="B548" s="26">
        <f>SUM(B531:B547)</f>
        <v>518</v>
      </c>
      <c r="C548" s="26">
        <f>SUM(C531:C547)</f>
        <v>528</v>
      </c>
      <c r="D548" s="56"/>
      <c r="E548" s="56"/>
    </row>
    <row r="549" spans="3:5" s="51" customFormat="1" ht="18.75">
      <c r="C549" s="67"/>
      <c r="D549" s="56"/>
      <c r="E549" s="56"/>
    </row>
    <row r="550" spans="3:5" ht="19.5" customHeight="1">
      <c r="C550" s="47"/>
      <c r="E550" s="8"/>
    </row>
    <row r="551" spans="3:5" ht="18.75">
      <c r="C551" s="47"/>
      <c r="E551" s="8"/>
    </row>
    <row r="552" spans="3:5" ht="18.75">
      <c r="C552" s="47"/>
      <c r="E552" s="8"/>
    </row>
    <row r="553" spans="3:5" ht="18.75" customHeight="1">
      <c r="C553" s="47"/>
      <c r="E553" s="8"/>
    </row>
    <row r="554" spans="1:3" ht="18.75" customHeight="1">
      <c r="A554" s="10"/>
      <c r="B554" s="10"/>
      <c r="C554" s="27" t="s">
        <v>34</v>
      </c>
    </row>
    <row r="555" spans="1:3" ht="18.75" customHeight="1">
      <c r="A555" s="28"/>
      <c r="B555" s="28"/>
      <c r="C555" s="27" t="s">
        <v>77</v>
      </c>
    </row>
    <row r="556" spans="1:3" ht="49.5" customHeight="1">
      <c r="A556" s="10"/>
      <c r="B556" s="10"/>
      <c r="C556" s="29"/>
    </row>
    <row r="557" spans="1:3" ht="18.75" customHeight="1">
      <c r="A557" s="138" t="s">
        <v>8</v>
      </c>
      <c r="B557" s="138"/>
      <c r="C557" s="138"/>
    </row>
    <row r="558" spans="1:3" ht="3" customHeight="1">
      <c r="A558" s="33"/>
      <c r="B558" s="33"/>
      <c r="C558" s="33"/>
    </row>
    <row r="559" spans="1:3" ht="168.75" customHeight="1">
      <c r="A559" s="136" t="s">
        <v>72</v>
      </c>
      <c r="B559" s="136"/>
      <c r="C559" s="136"/>
    </row>
    <row r="560" spans="1:3" ht="7.5" customHeight="1">
      <c r="A560" s="33"/>
      <c r="B560" s="33"/>
      <c r="C560" s="33"/>
    </row>
    <row r="561" spans="1:3" ht="23.25" customHeight="1">
      <c r="A561" s="37"/>
      <c r="B561" s="37"/>
      <c r="C561" s="95" t="s">
        <v>1</v>
      </c>
    </row>
    <row r="562" spans="1:3" ht="45" customHeight="1">
      <c r="A562" s="85" t="s">
        <v>33</v>
      </c>
      <c r="B562" s="86" t="s">
        <v>60</v>
      </c>
      <c r="C562" s="87" t="s">
        <v>61</v>
      </c>
    </row>
    <row r="563" spans="1:3" ht="5.25" customHeight="1">
      <c r="A563" s="31"/>
      <c r="B563" s="31"/>
      <c r="C563" s="10"/>
    </row>
    <row r="564" spans="1:3" ht="18.75" customHeight="1">
      <c r="A564" s="10" t="s">
        <v>42</v>
      </c>
      <c r="B564" s="102">
        <v>100</v>
      </c>
      <c r="C564" s="32">
        <v>100</v>
      </c>
    </row>
    <row r="565" spans="1:3" ht="18.75" customHeight="1">
      <c r="A565" s="10" t="s">
        <v>35</v>
      </c>
      <c r="B565" s="102">
        <v>333.7</v>
      </c>
      <c r="C565" s="32">
        <v>333.7</v>
      </c>
    </row>
    <row r="566" spans="1:3" ht="18.75" customHeight="1">
      <c r="A566" s="10" t="s">
        <v>43</v>
      </c>
      <c r="B566" s="102">
        <v>5.5</v>
      </c>
      <c r="C566" s="32">
        <v>5.5</v>
      </c>
    </row>
    <row r="567" spans="1:3" ht="18.75" customHeight="1">
      <c r="A567" s="10" t="s">
        <v>36</v>
      </c>
      <c r="B567" s="102">
        <v>0.2</v>
      </c>
      <c r="C567" s="32">
        <v>0.2</v>
      </c>
    </row>
    <row r="568" spans="1:3" ht="18.75" customHeight="1">
      <c r="A568" s="10" t="s">
        <v>37</v>
      </c>
      <c r="B568" s="102">
        <v>1.8</v>
      </c>
      <c r="C568" s="32">
        <v>1.8</v>
      </c>
    </row>
    <row r="569" spans="1:3" ht="18.75" customHeight="1">
      <c r="A569" s="10" t="s">
        <v>49</v>
      </c>
      <c r="B569" s="102">
        <v>180</v>
      </c>
      <c r="C569" s="32">
        <v>180</v>
      </c>
    </row>
    <row r="570" spans="1:3" ht="18.75" customHeight="1">
      <c r="A570" s="10" t="s">
        <v>44</v>
      </c>
      <c r="B570" s="102">
        <v>1.9</v>
      </c>
      <c r="C570" s="32">
        <v>1.9</v>
      </c>
    </row>
    <row r="571" spans="1:3" ht="18.75" customHeight="1">
      <c r="A571" s="10" t="s">
        <v>39</v>
      </c>
      <c r="B571" s="102">
        <v>13.8</v>
      </c>
      <c r="C571" s="32">
        <v>13.8</v>
      </c>
    </row>
    <row r="572" spans="1:3" ht="18.75" customHeight="1">
      <c r="A572" s="10" t="s">
        <v>40</v>
      </c>
      <c r="B572" s="102">
        <v>2</v>
      </c>
      <c r="C572" s="32">
        <v>2</v>
      </c>
    </row>
    <row r="573" spans="1:3" ht="18.75" customHeight="1">
      <c r="A573" s="10" t="s">
        <v>45</v>
      </c>
      <c r="B573" s="102">
        <v>0.5</v>
      </c>
      <c r="C573" s="32">
        <v>0.5</v>
      </c>
    </row>
    <row r="574" spans="1:3" ht="18.75" customHeight="1">
      <c r="A574" s="10" t="s">
        <v>46</v>
      </c>
      <c r="B574" s="102">
        <v>937.2</v>
      </c>
      <c r="C574" s="32">
        <v>937.2</v>
      </c>
    </row>
    <row r="575" spans="1:3" ht="18.75" customHeight="1">
      <c r="A575" s="10" t="s">
        <v>41</v>
      </c>
      <c r="B575" s="102">
        <v>2.8</v>
      </c>
      <c r="C575" s="32">
        <v>2.8</v>
      </c>
    </row>
    <row r="576" spans="1:3" ht="18.75" customHeight="1">
      <c r="A576" s="10" t="s">
        <v>47</v>
      </c>
      <c r="B576" s="102">
        <v>1.7</v>
      </c>
      <c r="C576" s="32">
        <v>1.7</v>
      </c>
    </row>
    <row r="577" spans="1:3" ht="18.75" customHeight="1">
      <c r="A577" s="10" t="s">
        <v>48</v>
      </c>
      <c r="B577" s="102">
        <v>108.9</v>
      </c>
      <c r="C577" s="32">
        <v>108.9</v>
      </c>
    </row>
    <row r="578" spans="1:3" ht="24" customHeight="1">
      <c r="A578" s="10" t="s">
        <v>4</v>
      </c>
      <c r="B578" s="32">
        <f>SUM(B564:B577)</f>
        <v>1690</v>
      </c>
      <c r="C578" s="32">
        <f>SUM(C564:C577)</f>
        <v>1690</v>
      </c>
    </row>
    <row r="579" spans="1:3" ht="24" customHeight="1">
      <c r="A579" s="10"/>
      <c r="B579" s="32"/>
      <c r="C579" s="32"/>
    </row>
    <row r="580" spans="1:3" ht="24" customHeight="1">
      <c r="A580" s="10"/>
      <c r="B580" s="32"/>
      <c r="C580" s="32"/>
    </row>
    <row r="581" spans="1:3" ht="24" customHeight="1">
      <c r="A581" s="10"/>
      <c r="B581" s="32"/>
      <c r="C581" s="32"/>
    </row>
    <row r="582" spans="1:3" ht="18.75" customHeight="1">
      <c r="A582" s="10"/>
      <c r="B582" s="10"/>
      <c r="C582" s="32"/>
    </row>
    <row r="583" spans="1:3" ht="18.75">
      <c r="A583" s="10"/>
      <c r="B583" s="10"/>
      <c r="C583" s="27" t="s">
        <v>21</v>
      </c>
    </row>
    <row r="584" spans="1:3" ht="18.75">
      <c r="A584" s="28"/>
      <c r="B584" s="28"/>
      <c r="C584" s="27" t="s">
        <v>77</v>
      </c>
    </row>
    <row r="585" spans="1:3" ht="49.5" customHeight="1">
      <c r="A585" s="10"/>
      <c r="B585" s="10"/>
      <c r="C585" s="29"/>
    </row>
    <row r="586" spans="1:3" ht="18.75">
      <c r="A586" s="137" t="s">
        <v>8</v>
      </c>
      <c r="B586" s="137"/>
      <c r="C586" s="137"/>
    </row>
    <row r="587" spans="1:3" ht="3.75" customHeight="1">
      <c r="A587" s="23"/>
      <c r="B587" s="23"/>
      <c r="C587" s="23"/>
    </row>
    <row r="588" spans="1:3" ht="94.5" customHeight="1">
      <c r="A588" s="141" t="s">
        <v>79</v>
      </c>
      <c r="B588" s="141"/>
      <c r="C588" s="141"/>
    </row>
    <row r="589" spans="1:3" ht="30.75" customHeight="1">
      <c r="A589" s="46"/>
      <c r="B589" s="46"/>
      <c r="C589" s="46"/>
    </row>
    <row r="590" spans="1:3" ht="23.25" customHeight="1">
      <c r="A590" s="6"/>
      <c r="B590" s="6"/>
      <c r="C590" s="103" t="s">
        <v>1</v>
      </c>
    </row>
    <row r="591" spans="1:3" ht="44.25" customHeight="1">
      <c r="A591" s="104" t="s">
        <v>55</v>
      </c>
      <c r="B591" s="77" t="s">
        <v>60</v>
      </c>
      <c r="C591" s="45" t="s">
        <v>61</v>
      </c>
    </row>
    <row r="592" spans="1:3" ht="3.75" customHeight="1">
      <c r="A592" s="105"/>
      <c r="B592" s="105"/>
      <c r="C592" s="1"/>
    </row>
    <row r="593" spans="1:3" ht="18.75">
      <c r="A593" s="1" t="s">
        <v>9</v>
      </c>
      <c r="B593" s="112">
        <v>796</v>
      </c>
      <c r="C593" s="124">
        <v>812</v>
      </c>
    </row>
    <row r="594" spans="1:3" ht="18.75">
      <c r="A594" s="1" t="s">
        <v>2</v>
      </c>
      <c r="B594" s="112">
        <v>355</v>
      </c>
      <c r="C594" s="124">
        <v>363</v>
      </c>
    </row>
    <row r="595" spans="1:3" ht="18.75">
      <c r="A595" s="1" t="s">
        <v>3</v>
      </c>
      <c r="B595" s="112">
        <v>310</v>
      </c>
      <c r="C595" s="124">
        <v>317</v>
      </c>
    </row>
    <row r="596" spans="1:3" ht="18.75">
      <c r="A596" s="1" t="s">
        <v>42</v>
      </c>
      <c r="B596" s="112">
        <v>333</v>
      </c>
      <c r="C596" s="124">
        <v>339</v>
      </c>
    </row>
    <row r="597" spans="1:3" ht="18.75">
      <c r="A597" s="1" t="s">
        <v>35</v>
      </c>
      <c r="B597" s="112">
        <v>329</v>
      </c>
      <c r="C597" s="124">
        <v>335</v>
      </c>
    </row>
    <row r="598" spans="1:3" ht="18.75">
      <c r="A598" s="1" t="s">
        <v>43</v>
      </c>
      <c r="B598" s="112">
        <v>355</v>
      </c>
      <c r="C598" s="124">
        <v>363</v>
      </c>
    </row>
    <row r="599" spans="1:3" ht="18.75">
      <c r="A599" s="1" t="s">
        <v>36</v>
      </c>
      <c r="B599" s="112">
        <v>331</v>
      </c>
      <c r="C599" s="124">
        <v>337</v>
      </c>
    </row>
    <row r="600" spans="1:3" ht="18.75">
      <c r="A600" s="1" t="s">
        <v>37</v>
      </c>
      <c r="B600" s="112">
        <v>322</v>
      </c>
      <c r="C600" s="124">
        <v>328</v>
      </c>
    </row>
    <row r="601" spans="1:3" ht="18.75">
      <c r="A601" s="1" t="s">
        <v>49</v>
      </c>
      <c r="B601" s="112">
        <v>358</v>
      </c>
      <c r="C601" s="124">
        <v>366</v>
      </c>
    </row>
    <row r="602" spans="1:3" ht="18.75">
      <c r="A602" s="1" t="s">
        <v>44</v>
      </c>
      <c r="B602" s="112">
        <v>339</v>
      </c>
      <c r="C602" s="124">
        <v>346</v>
      </c>
    </row>
    <row r="603" spans="1:3" ht="18.75">
      <c r="A603" s="1" t="s">
        <v>39</v>
      </c>
      <c r="B603" s="112">
        <v>314</v>
      </c>
      <c r="C603" s="124">
        <v>320</v>
      </c>
    </row>
    <row r="604" spans="1:3" ht="18.75">
      <c r="A604" s="1" t="s">
        <v>40</v>
      </c>
      <c r="B604" s="112">
        <v>336</v>
      </c>
      <c r="C604" s="124">
        <v>342</v>
      </c>
    </row>
    <row r="605" spans="1:3" ht="18.75">
      <c r="A605" s="1" t="s">
        <v>45</v>
      </c>
      <c r="B605" s="112">
        <v>347</v>
      </c>
      <c r="C605" s="124">
        <v>355</v>
      </c>
    </row>
    <row r="606" spans="1:3" ht="18.75">
      <c r="A606" s="1" t="s">
        <v>46</v>
      </c>
      <c r="B606" s="112">
        <v>365</v>
      </c>
      <c r="C606" s="124">
        <v>373</v>
      </c>
    </row>
    <row r="607" spans="1:3" ht="18.75">
      <c r="A607" s="1" t="s">
        <v>41</v>
      </c>
      <c r="B607" s="112">
        <v>331</v>
      </c>
      <c r="C607" s="124">
        <v>337</v>
      </c>
    </row>
    <row r="608" spans="1:3" ht="18.75">
      <c r="A608" s="1" t="s">
        <v>47</v>
      </c>
      <c r="B608" s="112">
        <v>339</v>
      </c>
      <c r="C608" s="124">
        <v>346</v>
      </c>
    </row>
    <row r="609" spans="1:3" ht="18.75">
      <c r="A609" s="1" t="s">
        <v>48</v>
      </c>
      <c r="B609" s="112">
        <v>334</v>
      </c>
      <c r="C609" s="124">
        <v>341</v>
      </c>
    </row>
    <row r="610" spans="1:5" ht="25.5" customHeight="1">
      <c r="A610" s="1" t="s">
        <v>4</v>
      </c>
      <c r="B610" s="47">
        <f>SUM(B593:B609)</f>
        <v>6194</v>
      </c>
      <c r="C610" s="47">
        <f>SUM(C593:C609)</f>
        <v>6320</v>
      </c>
      <c r="E610" s="8"/>
    </row>
    <row r="611" spans="1:2" ht="18.75">
      <c r="A611" s="24"/>
      <c r="B611" s="24"/>
    </row>
    <row r="612" spans="1:3" ht="18.75">
      <c r="A612" s="25"/>
      <c r="B612" s="25"/>
      <c r="C612" s="29"/>
    </row>
    <row r="613" spans="1:3" ht="18.75">
      <c r="A613" s="25"/>
      <c r="B613" s="25"/>
      <c r="C613" s="29"/>
    </row>
    <row r="614" spans="1:3" ht="18.75" customHeight="1">
      <c r="A614" s="25"/>
      <c r="B614" s="25"/>
      <c r="C614" s="29"/>
    </row>
    <row r="615" spans="1:3" ht="18.75" customHeight="1">
      <c r="A615" s="10"/>
      <c r="B615" s="10"/>
      <c r="C615" s="27" t="s">
        <v>22</v>
      </c>
    </row>
    <row r="616" spans="1:3" ht="18.75" customHeight="1">
      <c r="A616" s="28"/>
      <c r="B616" s="28"/>
      <c r="C616" s="27" t="s">
        <v>77</v>
      </c>
    </row>
    <row r="617" spans="1:3" ht="49.5" customHeight="1">
      <c r="A617" s="10"/>
      <c r="B617" s="10"/>
      <c r="C617" s="29"/>
    </row>
    <row r="618" spans="1:3" ht="18.75" customHeight="1">
      <c r="A618" s="137" t="s">
        <v>8</v>
      </c>
      <c r="B618" s="137"/>
      <c r="C618" s="137"/>
    </row>
    <row r="619" spans="1:3" ht="4.5" customHeight="1">
      <c r="A619" s="23"/>
      <c r="B619" s="23"/>
      <c r="C619" s="23"/>
    </row>
    <row r="620" spans="1:3" ht="58.5" customHeight="1">
      <c r="A620" s="141" t="s">
        <v>80</v>
      </c>
      <c r="B620" s="141"/>
      <c r="C620" s="141"/>
    </row>
    <row r="621" spans="1:3" ht="45" customHeight="1">
      <c r="A621" s="46"/>
      <c r="B621" s="46"/>
      <c r="C621" s="46"/>
    </row>
    <row r="622" spans="1:3" ht="23.25" customHeight="1">
      <c r="A622" s="6"/>
      <c r="B622" s="6"/>
      <c r="C622" s="103" t="s">
        <v>1</v>
      </c>
    </row>
    <row r="623" spans="1:3" ht="43.5" customHeight="1">
      <c r="A623" s="104" t="s">
        <v>85</v>
      </c>
      <c r="B623" s="77" t="s">
        <v>60</v>
      </c>
      <c r="C623" s="45" t="s">
        <v>61</v>
      </c>
    </row>
    <row r="624" spans="1:3" ht="8.25" customHeight="1">
      <c r="A624" s="105"/>
      <c r="B624" s="105"/>
      <c r="C624" s="1"/>
    </row>
    <row r="625" spans="1:3" ht="18.75" customHeight="1">
      <c r="A625" s="1" t="s">
        <v>9</v>
      </c>
      <c r="B625" s="112">
        <v>612</v>
      </c>
      <c r="C625" s="124">
        <v>626</v>
      </c>
    </row>
    <row r="626" spans="1:3" ht="18.75" customHeight="1">
      <c r="A626" s="1" t="s">
        <v>2</v>
      </c>
      <c r="B626" s="112">
        <v>6</v>
      </c>
      <c r="C626" s="124">
        <v>6</v>
      </c>
    </row>
    <row r="627" spans="1:3" ht="18.75" customHeight="1">
      <c r="A627" s="1" t="s">
        <v>3</v>
      </c>
      <c r="B627" s="112">
        <v>6</v>
      </c>
      <c r="C627" s="124">
        <v>6</v>
      </c>
    </row>
    <row r="628" spans="1:3" ht="18.75" customHeight="1">
      <c r="A628" s="1" t="s">
        <v>42</v>
      </c>
      <c r="B628" s="112">
        <v>3</v>
      </c>
      <c r="C628" s="124">
        <v>3</v>
      </c>
    </row>
    <row r="629" spans="1:3" ht="18.75" customHeight="1">
      <c r="A629" s="1" t="s">
        <v>35</v>
      </c>
      <c r="B629" s="112">
        <v>3</v>
      </c>
      <c r="C629" s="124">
        <v>3</v>
      </c>
    </row>
    <row r="630" spans="1:3" ht="18.75" customHeight="1">
      <c r="A630" s="1" t="s">
        <v>43</v>
      </c>
      <c r="B630" s="112">
        <v>6</v>
      </c>
      <c r="C630" s="124">
        <v>6</v>
      </c>
    </row>
    <row r="631" spans="1:3" ht="18.75" customHeight="1">
      <c r="A631" s="1" t="s">
        <v>36</v>
      </c>
      <c r="B631" s="112">
        <v>3</v>
      </c>
      <c r="C631" s="124">
        <v>3</v>
      </c>
    </row>
    <row r="632" spans="1:3" ht="18.75" customHeight="1">
      <c r="A632" s="1" t="s">
        <v>37</v>
      </c>
      <c r="B632" s="112">
        <v>3</v>
      </c>
      <c r="C632" s="124">
        <v>3</v>
      </c>
    </row>
    <row r="633" spans="1:3" ht="18.75" customHeight="1">
      <c r="A633" s="1" t="s">
        <v>49</v>
      </c>
      <c r="B633" s="112">
        <v>3</v>
      </c>
      <c r="C633" s="124">
        <v>3</v>
      </c>
    </row>
    <row r="634" spans="1:3" ht="18.75" customHeight="1">
      <c r="A634" s="1" t="s">
        <v>44</v>
      </c>
      <c r="B634" s="112">
        <v>285</v>
      </c>
      <c r="C634" s="124">
        <v>291</v>
      </c>
    </row>
    <row r="635" spans="1:3" ht="18.75" customHeight="1">
      <c r="A635" s="1" t="s">
        <v>39</v>
      </c>
      <c r="B635" s="112">
        <v>3</v>
      </c>
      <c r="C635" s="124">
        <v>3</v>
      </c>
    </row>
    <row r="636" spans="1:3" ht="18.75" customHeight="1">
      <c r="A636" s="1" t="s">
        <v>40</v>
      </c>
      <c r="B636" s="112">
        <v>3</v>
      </c>
      <c r="C636" s="124">
        <v>3</v>
      </c>
    </row>
    <row r="637" spans="1:3" ht="18.75" customHeight="1">
      <c r="A637" s="1" t="s">
        <v>45</v>
      </c>
      <c r="B637" s="112">
        <v>3</v>
      </c>
      <c r="C637" s="124">
        <v>3</v>
      </c>
    </row>
    <row r="638" spans="1:3" ht="18.75" customHeight="1">
      <c r="A638" s="1" t="s">
        <v>46</v>
      </c>
      <c r="B638" s="112">
        <v>3</v>
      </c>
      <c r="C638" s="124">
        <v>3</v>
      </c>
    </row>
    <row r="639" spans="1:3" ht="18.75" customHeight="1">
      <c r="A639" s="1" t="s">
        <v>41</v>
      </c>
      <c r="B639" s="112">
        <v>3</v>
      </c>
      <c r="C639" s="124">
        <v>3</v>
      </c>
    </row>
    <row r="640" spans="1:3" ht="18.75" customHeight="1">
      <c r="A640" s="1" t="s">
        <v>47</v>
      </c>
      <c r="B640" s="112">
        <v>3</v>
      </c>
      <c r="C640" s="124">
        <v>3</v>
      </c>
    </row>
    <row r="641" spans="1:3" ht="18.75" customHeight="1">
      <c r="A641" s="1" t="s">
        <v>48</v>
      </c>
      <c r="B641" s="112">
        <v>3</v>
      </c>
      <c r="C641" s="124">
        <v>3</v>
      </c>
    </row>
    <row r="642" spans="1:3" ht="24.75" customHeight="1">
      <c r="A642" s="1" t="s">
        <v>4</v>
      </c>
      <c r="B642" s="47">
        <f>SUM(B625:B641)</f>
        <v>951</v>
      </c>
      <c r="C642" s="47">
        <f>SUM(C625:C641)</f>
        <v>971</v>
      </c>
    </row>
    <row r="643" spans="1:3" ht="18.75" customHeight="1">
      <c r="A643" s="10"/>
      <c r="B643" s="10"/>
      <c r="C643" s="43"/>
    </row>
    <row r="644" spans="1:3" ht="18.75" customHeight="1">
      <c r="A644" s="10"/>
      <c r="B644" s="10"/>
      <c r="C644" s="29"/>
    </row>
    <row r="645" spans="1:3" ht="18.75" customHeight="1">
      <c r="A645" s="10"/>
      <c r="B645" s="10"/>
      <c r="C645" s="29"/>
    </row>
    <row r="646" spans="1:3" ht="18.75" customHeight="1">
      <c r="A646" s="10"/>
      <c r="B646" s="10"/>
      <c r="C646" s="29"/>
    </row>
    <row r="647" spans="1:3" ht="18.75" customHeight="1">
      <c r="A647" s="10"/>
      <c r="B647" s="10"/>
      <c r="C647" s="29"/>
    </row>
    <row r="648" spans="1:3" ht="18.75">
      <c r="A648" s="10"/>
      <c r="B648" s="10"/>
      <c r="C648" s="27" t="s">
        <v>23</v>
      </c>
    </row>
    <row r="649" spans="1:3" ht="18.75">
      <c r="A649" s="28"/>
      <c r="B649" s="28"/>
      <c r="C649" s="27" t="s">
        <v>77</v>
      </c>
    </row>
    <row r="650" spans="1:3" ht="49.5" customHeight="1">
      <c r="A650" s="10"/>
      <c r="B650" s="10"/>
      <c r="C650" s="29"/>
    </row>
    <row r="651" spans="1:3" ht="18.75">
      <c r="A651" s="137" t="s">
        <v>8</v>
      </c>
      <c r="B651" s="137"/>
      <c r="C651" s="137"/>
    </row>
    <row r="652" spans="1:3" ht="4.5" customHeight="1">
      <c r="A652" s="23"/>
      <c r="B652" s="23"/>
      <c r="C652" s="23"/>
    </row>
    <row r="653" spans="1:3" ht="94.5" customHeight="1">
      <c r="A653" s="141" t="s">
        <v>81</v>
      </c>
      <c r="B653" s="141"/>
      <c r="C653" s="141"/>
    </row>
    <row r="654" spans="1:2" ht="38.25" customHeight="1">
      <c r="A654" s="2"/>
      <c r="B654" s="2"/>
    </row>
    <row r="655" spans="1:3" ht="24.75" customHeight="1">
      <c r="A655" s="142" t="s">
        <v>1</v>
      </c>
      <c r="B655" s="142"/>
      <c r="C655" s="142"/>
    </row>
    <row r="656" spans="1:3" ht="44.25" customHeight="1">
      <c r="A656" s="118" t="s">
        <v>55</v>
      </c>
      <c r="B656" s="77" t="s">
        <v>60</v>
      </c>
      <c r="C656" s="45" t="s">
        <v>61</v>
      </c>
    </row>
    <row r="657" spans="1:3" ht="6.75" customHeight="1">
      <c r="A657" s="105"/>
      <c r="B657" s="105"/>
      <c r="C657" s="1"/>
    </row>
    <row r="658" spans="1:3" ht="18.75">
      <c r="A658" s="1" t="s">
        <v>9</v>
      </c>
      <c r="B658" s="4">
        <v>13216.1</v>
      </c>
      <c r="C658" s="4">
        <v>13213.8</v>
      </c>
    </row>
    <row r="659" spans="1:3" ht="18.75">
      <c r="A659" s="1" t="s">
        <v>2</v>
      </c>
      <c r="B659" s="4">
        <v>2269.2</v>
      </c>
      <c r="C659" s="4">
        <v>2268.2</v>
      </c>
    </row>
    <row r="660" spans="1:3" ht="18.75">
      <c r="A660" s="24" t="s">
        <v>3</v>
      </c>
      <c r="B660" s="4">
        <v>1355.3</v>
      </c>
      <c r="C660" s="4">
        <v>1355</v>
      </c>
    </row>
    <row r="661" spans="1:3" ht="18.75">
      <c r="A661" s="1" t="s">
        <v>42</v>
      </c>
      <c r="B661" s="4">
        <v>1459.4</v>
      </c>
      <c r="C661" s="4">
        <v>1459</v>
      </c>
    </row>
    <row r="662" spans="1:3" ht="18.75">
      <c r="A662" s="1" t="s">
        <v>35</v>
      </c>
      <c r="B662" s="4">
        <v>1009.3</v>
      </c>
      <c r="C662" s="4">
        <v>1009.2</v>
      </c>
    </row>
    <row r="663" spans="1:3" ht="18.75">
      <c r="A663" s="1" t="s">
        <v>43</v>
      </c>
      <c r="B663" s="4">
        <v>1553</v>
      </c>
      <c r="C663" s="4">
        <v>1552.9</v>
      </c>
    </row>
    <row r="664" spans="1:3" ht="18.75">
      <c r="A664" s="1" t="s">
        <v>36</v>
      </c>
      <c r="B664" s="4">
        <v>1162.6</v>
      </c>
      <c r="C664" s="4">
        <v>1162.5</v>
      </c>
    </row>
    <row r="665" spans="1:3" ht="18.75">
      <c r="A665" s="1" t="s">
        <v>37</v>
      </c>
      <c r="B665" s="4">
        <v>993</v>
      </c>
      <c r="C665" s="4">
        <v>993</v>
      </c>
    </row>
    <row r="666" spans="1:3" ht="18.75">
      <c r="A666" s="1" t="s">
        <v>49</v>
      </c>
      <c r="B666" s="4">
        <v>1159</v>
      </c>
      <c r="C666" s="4">
        <v>1158.9</v>
      </c>
    </row>
    <row r="667" spans="1:3" ht="18.75">
      <c r="A667" s="1" t="s">
        <v>44</v>
      </c>
      <c r="B667" s="4">
        <v>2932.3</v>
      </c>
      <c r="C667" s="4">
        <v>2931.7</v>
      </c>
    </row>
    <row r="668" spans="1:3" ht="18.75">
      <c r="A668" s="1" t="s">
        <v>39</v>
      </c>
      <c r="B668" s="4">
        <v>1496</v>
      </c>
      <c r="C668" s="4">
        <v>1496</v>
      </c>
    </row>
    <row r="669" spans="1:3" ht="18.75">
      <c r="A669" s="1" t="s">
        <v>40</v>
      </c>
      <c r="B669" s="4">
        <v>857</v>
      </c>
      <c r="C669" s="4">
        <v>857</v>
      </c>
    </row>
    <row r="670" spans="1:3" ht="18.75">
      <c r="A670" s="1" t="s">
        <v>45</v>
      </c>
      <c r="B670" s="4">
        <v>1629.3</v>
      </c>
      <c r="C670" s="4">
        <v>1628.8</v>
      </c>
    </row>
    <row r="671" spans="1:3" ht="18.75">
      <c r="A671" s="1" t="s">
        <v>46</v>
      </c>
      <c r="B671" s="4">
        <v>967</v>
      </c>
      <c r="C671" s="4">
        <v>967</v>
      </c>
    </row>
    <row r="672" spans="1:3" ht="18.75">
      <c r="A672" s="1" t="s">
        <v>41</v>
      </c>
      <c r="B672" s="4">
        <v>1680.7</v>
      </c>
      <c r="C672" s="4">
        <v>1680.3</v>
      </c>
    </row>
    <row r="673" spans="1:3" ht="18.75">
      <c r="A673" s="1" t="s">
        <v>47</v>
      </c>
      <c r="B673" s="4">
        <v>1955.3</v>
      </c>
      <c r="C673" s="4">
        <v>1955</v>
      </c>
    </row>
    <row r="674" spans="1:3" ht="18.75">
      <c r="A674" s="1" t="s">
        <v>48</v>
      </c>
      <c r="B674" s="4">
        <v>1086.3</v>
      </c>
      <c r="C674" s="4">
        <v>1086.2</v>
      </c>
    </row>
    <row r="675" spans="1:5" ht="27.75" customHeight="1">
      <c r="A675" s="1" t="s">
        <v>4</v>
      </c>
      <c r="B675" s="4">
        <f>SUM(B658:B674)</f>
        <v>36780.8</v>
      </c>
      <c r="C675" s="4">
        <f>SUM(C658:C674)</f>
        <v>36774.5</v>
      </c>
      <c r="E675" s="8"/>
    </row>
    <row r="676" spans="1:3" ht="18.75">
      <c r="A676" s="10"/>
      <c r="B676" s="10"/>
      <c r="C676" s="32"/>
    </row>
    <row r="677" spans="1:3" ht="18.75">
      <c r="A677" s="10"/>
      <c r="B677" s="10"/>
      <c r="C677" s="29"/>
    </row>
    <row r="678" spans="1:3" ht="18.75">
      <c r="A678" s="10"/>
      <c r="B678" s="10"/>
      <c r="C678" s="29"/>
    </row>
    <row r="679" spans="1:3" ht="18.75">
      <c r="A679" s="10"/>
      <c r="B679" s="10"/>
      <c r="C679" s="27" t="s">
        <v>26</v>
      </c>
    </row>
    <row r="680" spans="1:3" ht="18.75">
      <c r="A680" s="28"/>
      <c r="B680" s="28"/>
      <c r="C680" s="27" t="s">
        <v>77</v>
      </c>
    </row>
    <row r="681" spans="1:3" ht="49.5" customHeight="1">
      <c r="A681" s="10"/>
      <c r="B681" s="10"/>
      <c r="C681" s="29"/>
    </row>
    <row r="682" spans="1:3" ht="18.75">
      <c r="A682" s="137" t="s">
        <v>8</v>
      </c>
      <c r="B682" s="137"/>
      <c r="C682" s="137"/>
    </row>
    <row r="683" spans="1:3" ht="3.75" customHeight="1">
      <c r="A683" s="46"/>
      <c r="B683" s="46"/>
      <c r="C683" s="46"/>
    </row>
    <row r="684" spans="1:3" ht="114" customHeight="1">
      <c r="A684" s="141" t="s">
        <v>82</v>
      </c>
      <c r="B684" s="141"/>
      <c r="C684" s="141"/>
    </row>
    <row r="685" spans="1:3" ht="39" customHeight="1">
      <c r="A685" s="46"/>
      <c r="B685" s="46"/>
      <c r="C685" s="46"/>
    </row>
    <row r="686" spans="1:3" ht="22.5" customHeight="1">
      <c r="A686" s="6"/>
      <c r="B686" s="6"/>
      <c r="C686" s="103" t="s">
        <v>1</v>
      </c>
    </row>
    <row r="687" spans="1:3" ht="46.5" customHeight="1">
      <c r="A687" s="104" t="s">
        <v>55</v>
      </c>
      <c r="B687" s="77" t="s">
        <v>60</v>
      </c>
      <c r="C687" s="45" t="s">
        <v>61</v>
      </c>
    </row>
    <row r="688" spans="1:3" ht="7.5" customHeight="1">
      <c r="A688" s="105"/>
      <c r="B688" s="105"/>
      <c r="C688" s="1"/>
    </row>
    <row r="689" spans="1:3" ht="18.75">
      <c r="A689" s="24" t="s">
        <v>9</v>
      </c>
      <c r="B689" s="111">
        <v>18</v>
      </c>
      <c r="C689" s="124">
        <v>18</v>
      </c>
    </row>
    <row r="690" spans="1:3" ht="18.75">
      <c r="A690" s="24" t="s">
        <v>2</v>
      </c>
      <c r="B690" s="111">
        <v>37</v>
      </c>
      <c r="C690" s="124">
        <v>37</v>
      </c>
    </row>
    <row r="691" spans="1:3" ht="18.75">
      <c r="A691" s="24" t="s">
        <v>3</v>
      </c>
      <c r="B691" s="111">
        <v>20</v>
      </c>
      <c r="C691" s="124">
        <v>20</v>
      </c>
    </row>
    <row r="692" spans="1:3" ht="18.75">
      <c r="A692" s="1" t="s">
        <v>42</v>
      </c>
      <c r="B692" s="112">
        <v>14</v>
      </c>
      <c r="C692" s="124">
        <v>14</v>
      </c>
    </row>
    <row r="693" spans="1:3" ht="18.75">
      <c r="A693" s="1" t="s">
        <v>35</v>
      </c>
      <c r="B693" s="112">
        <v>39</v>
      </c>
      <c r="C693" s="124">
        <v>39</v>
      </c>
    </row>
    <row r="694" spans="1:3" ht="18.75">
      <c r="A694" s="1" t="s">
        <v>43</v>
      </c>
      <c r="B694" s="112">
        <v>35</v>
      </c>
      <c r="C694" s="124">
        <v>35</v>
      </c>
    </row>
    <row r="695" spans="1:3" ht="18.75">
      <c r="A695" s="1" t="s">
        <v>36</v>
      </c>
      <c r="B695" s="112">
        <v>22</v>
      </c>
      <c r="C695" s="124">
        <v>22</v>
      </c>
    </row>
    <row r="696" spans="1:3" ht="18.75">
      <c r="A696" s="1" t="s">
        <v>37</v>
      </c>
      <c r="B696" s="112">
        <v>20</v>
      </c>
      <c r="C696" s="124">
        <v>20</v>
      </c>
    </row>
    <row r="697" spans="1:3" ht="18.75">
      <c r="A697" s="1" t="s">
        <v>49</v>
      </c>
      <c r="B697" s="112">
        <v>23</v>
      </c>
      <c r="C697" s="124">
        <v>23</v>
      </c>
    </row>
    <row r="698" spans="1:3" ht="18.75">
      <c r="A698" s="1" t="s">
        <v>44</v>
      </c>
      <c r="B698" s="112">
        <v>13</v>
      </c>
      <c r="C698" s="124">
        <v>13</v>
      </c>
    </row>
    <row r="699" spans="1:3" ht="18.75">
      <c r="A699" s="1" t="s">
        <v>39</v>
      </c>
      <c r="B699" s="112">
        <v>27</v>
      </c>
      <c r="C699" s="124">
        <v>27</v>
      </c>
    </row>
    <row r="700" spans="1:3" ht="18.75">
      <c r="A700" s="1" t="s">
        <v>40</v>
      </c>
      <c r="B700" s="112">
        <v>27</v>
      </c>
      <c r="C700" s="124">
        <v>27</v>
      </c>
    </row>
    <row r="701" spans="1:3" ht="18.75">
      <c r="A701" s="1" t="s">
        <v>45</v>
      </c>
      <c r="B701" s="112">
        <v>24</v>
      </c>
      <c r="C701" s="124">
        <v>24</v>
      </c>
    </row>
    <row r="702" spans="1:3" ht="18.75">
      <c r="A702" s="1" t="s">
        <v>46</v>
      </c>
      <c r="B702" s="112">
        <v>18</v>
      </c>
      <c r="C702" s="124">
        <v>18</v>
      </c>
    </row>
    <row r="703" spans="1:3" ht="18.75">
      <c r="A703" s="1" t="s">
        <v>41</v>
      </c>
      <c r="B703" s="112">
        <v>24</v>
      </c>
      <c r="C703" s="124">
        <v>24</v>
      </c>
    </row>
    <row r="704" spans="1:3" ht="18.75">
      <c r="A704" s="1" t="s">
        <v>47</v>
      </c>
      <c r="B704" s="112">
        <v>28</v>
      </c>
      <c r="C704" s="124">
        <v>28</v>
      </c>
    </row>
    <row r="705" spans="1:3" ht="18.75">
      <c r="A705" s="1" t="s">
        <v>48</v>
      </c>
      <c r="B705" s="112">
        <v>25</v>
      </c>
      <c r="C705" s="124">
        <v>25</v>
      </c>
    </row>
    <row r="706" spans="1:5" ht="27.75" customHeight="1">
      <c r="A706" s="1" t="s">
        <v>4</v>
      </c>
      <c r="B706" s="47">
        <f>SUM(B689:B705)</f>
        <v>414</v>
      </c>
      <c r="C706" s="47">
        <f>SUM(C689:C705)</f>
        <v>414</v>
      </c>
      <c r="E706" s="8"/>
    </row>
    <row r="707" spans="3:5" ht="21.75" customHeight="1">
      <c r="C707" s="47"/>
      <c r="E707" s="8"/>
    </row>
    <row r="708" spans="1:3" ht="18.75" customHeight="1">
      <c r="A708" s="10"/>
      <c r="B708" s="10"/>
      <c r="C708" s="43"/>
    </row>
    <row r="709" spans="1:3" ht="18.75">
      <c r="A709" s="10"/>
      <c r="B709" s="10"/>
      <c r="C709" s="27" t="s">
        <v>24</v>
      </c>
    </row>
    <row r="710" spans="1:3" ht="18.75">
      <c r="A710" s="28"/>
      <c r="B710" s="28"/>
      <c r="C710" s="27" t="s">
        <v>77</v>
      </c>
    </row>
    <row r="711" spans="1:3" ht="49.5" customHeight="1">
      <c r="A711" s="10"/>
      <c r="B711" s="10"/>
      <c r="C711" s="27"/>
    </row>
    <row r="712" spans="1:3" ht="18.75">
      <c r="A712" s="137" t="s">
        <v>8</v>
      </c>
      <c r="B712" s="137"/>
      <c r="C712" s="137"/>
    </row>
    <row r="713" spans="1:3" ht="4.5" customHeight="1">
      <c r="A713" s="46"/>
      <c r="B713" s="46"/>
      <c r="C713" s="46"/>
    </row>
    <row r="714" spans="1:3" ht="132.75" customHeight="1">
      <c r="A714" s="141" t="s">
        <v>68</v>
      </c>
      <c r="B714" s="141"/>
      <c r="C714" s="141"/>
    </row>
    <row r="715" spans="1:3" ht="29.25" customHeight="1">
      <c r="A715" s="46"/>
      <c r="B715" s="46"/>
      <c r="C715" s="46"/>
    </row>
    <row r="716" spans="1:3" ht="23.25" customHeight="1">
      <c r="A716" s="142" t="s">
        <v>1</v>
      </c>
      <c r="B716" s="142"/>
      <c r="C716" s="142"/>
    </row>
    <row r="717" spans="1:3" ht="46.5" customHeight="1">
      <c r="A717" s="118" t="s">
        <v>33</v>
      </c>
      <c r="B717" s="77" t="s">
        <v>60</v>
      </c>
      <c r="C717" s="45" t="s">
        <v>61</v>
      </c>
    </row>
    <row r="718" spans="1:3" ht="5.25" customHeight="1">
      <c r="A718" s="105"/>
      <c r="B718" s="105"/>
      <c r="C718" s="1"/>
    </row>
    <row r="719" spans="1:3" ht="18.75">
      <c r="A719" s="1" t="s">
        <v>42</v>
      </c>
      <c r="B719" s="8">
        <v>1144</v>
      </c>
      <c r="C719" s="47">
        <v>1144</v>
      </c>
    </row>
    <row r="720" spans="1:3" ht="18.75">
      <c r="A720" s="1" t="s">
        <v>35</v>
      </c>
      <c r="B720" s="8">
        <v>1360</v>
      </c>
      <c r="C720" s="47">
        <v>1360</v>
      </c>
    </row>
    <row r="721" spans="1:3" ht="18.75">
      <c r="A721" s="1" t="s">
        <v>43</v>
      </c>
      <c r="B721" s="8">
        <v>1289</v>
      </c>
      <c r="C721" s="47">
        <v>1289</v>
      </c>
    </row>
    <row r="722" spans="1:3" ht="18.75">
      <c r="A722" s="1" t="s">
        <v>36</v>
      </c>
      <c r="B722" s="8">
        <v>797</v>
      </c>
      <c r="C722" s="47">
        <v>797</v>
      </c>
    </row>
    <row r="723" spans="1:3" ht="18.75">
      <c r="A723" s="1" t="s">
        <v>37</v>
      </c>
      <c r="B723" s="8">
        <v>724</v>
      </c>
      <c r="C723" s="47">
        <v>724</v>
      </c>
    </row>
    <row r="724" spans="1:3" ht="18.75">
      <c r="A724" s="1" t="s">
        <v>49</v>
      </c>
      <c r="B724" s="8">
        <v>715</v>
      </c>
      <c r="C724" s="47">
        <v>715</v>
      </c>
    </row>
    <row r="725" spans="1:3" ht="18.75">
      <c r="A725" s="1" t="s">
        <v>44</v>
      </c>
      <c r="B725" s="8">
        <v>2087</v>
      </c>
      <c r="C725" s="47">
        <v>2087</v>
      </c>
    </row>
    <row r="726" spans="1:3" ht="18.75">
      <c r="A726" s="1" t="s">
        <v>39</v>
      </c>
      <c r="B726" s="8">
        <v>1147</v>
      </c>
      <c r="C726" s="47">
        <v>1147</v>
      </c>
    </row>
    <row r="727" spans="1:3" ht="18.75">
      <c r="A727" s="1" t="s">
        <v>40</v>
      </c>
      <c r="B727" s="8">
        <v>502</v>
      </c>
      <c r="C727" s="47">
        <v>502</v>
      </c>
    </row>
    <row r="728" spans="1:3" ht="18.75">
      <c r="A728" s="1" t="s">
        <v>45</v>
      </c>
      <c r="B728" s="8">
        <v>429</v>
      </c>
      <c r="C728" s="47">
        <v>429</v>
      </c>
    </row>
    <row r="729" spans="1:3" ht="18.75">
      <c r="A729" s="1" t="s">
        <v>46</v>
      </c>
      <c r="B729" s="8">
        <v>797</v>
      </c>
      <c r="C729" s="47">
        <v>797</v>
      </c>
    </row>
    <row r="730" spans="1:3" ht="18.75">
      <c r="A730" s="1" t="s">
        <v>41</v>
      </c>
      <c r="B730" s="8">
        <v>934</v>
      </c>
      <c r="C730" s="47">
        <v>934</v>
      </c>
    </row>
    <row r="731" spans="1:3" ht="18.75">
      <c r="A731" s="1" t="s">
        <v>47</v>
      </c>
      <c r="B731" s="8">
        <v>931</v>
      </c>
      <c r="C731" s="47">
        <v>931</v>
      </c>
    </row>
    <row r="732" spans="1:3" ht="18.75">
      <c r="A732" s="1" t="s">
        <v>48</v>
      </c>
      <c r="B732" s="8">
        <v>508</v>
      </c>
      <c r="C732" s="47">
        <v>508</v>
      </c>
    </row>
    <row r="733" spans="1:5" ht="24.75" customHeight="1">
      <c r="A733" s="1" t="s">
        <v>4</v>
      </c>
      <c r="B733" s="47">
        <f>SUM(B719:B732)</f>
        <v>13364</v>
      </c>
      <c r="C733" s="47">
        <f>SUM(C719:C732)</f>
        <v>13364</v>
      </c>
      <c r="E733" s="8"/>
    </row>
    <row r="734" spans="1:3" ht="18.75">
      <c r="A734" s="10"/>
      <c r="B734" s="10"/>
      <c r="C734" s="32"/>
    </row>
    <row r="735" spans="1:3" ht="18.75">
      <c r="A735" s="10"/>
      <c r="B735" s="10"/>
      <c r="C735" s="29"/>
    </row>
    <row r="736" spans="1:3" ht="18.75">
      <c r="A736" s="10"/>
      <c r="B736" s="10"/>
      <c r="C736" s="29"/>
    </row>
    <row r="737" spans="1:3" ht="18.75">
      <c r="A737" s="10"/>
      <c r="B737" s="10"/>
      <c r="C737" s="29"/>
    </row>
    <row r="738" spans="1:3" ht="18.75" customHeight="1">
      <c r="A738" s="10"/>
      <c r="B738" s="10"/>
      <c r="C738" s="29"/>
    </row>
    <row r="739" spans="1:3" ht="18.75">
      <c r="A739" s="10"/>
      <c r="B739" s="10"/>
      <c r="C739" s="27" t="s">
        <v>25</v>
      </c>
    </row>
    <row r="740" spans="1:3" ht="18.75">
      <c r="A740" s="28"/>
      <c r="B740" s="28"/>
      <c r="C740" s="27" t="s">
        <v>77</v>
      </c>
    </row>
    <row r="741" spans="1:3" ht="33.75" customHeight="1">
      <c r="A741" s="10"/>
      <c r="B741" s="10"/>
      <c r="C741" s="29"/>
    </row>
    <row r="742" spans="1:3" ht="18.75">
      <c r="A742" s="138" t="s">
        <v>8</v>
      </c>
      <c r="B742" s="138"/>
      <c r="C742" s="138"/>
    </row>
    <row r="743" spans="1:3" ht="3.75" customHeight="1">
      <c r="A743" s="44"/>
      <c r="B743" s="44"/>
      <c r="C743" s="44"/>
    </row>
    <row r="744" spans="1:3" ht="75" customHeight="1">
      <c r="A744" s="141" t="s">
        <v>96</v>
      </c>
      <c r="B744" s="141"/>
      <c r="C744" s="141"/>
    </row>
    <row r="745" spans="1:2" ht="40.5" customHeight="1">
      <c r="A745" s="2"/>
      <c r="B745" s="2"/>
    </row>
    <row r="746" spans="1:3" ht="24" customHeight="1">
      <c r="A746" s="142" t="s">
        <v>1</v>
      </c>
      <c r="B746" s="142"/>
      <c r="C746" s="142"/>
    </row>
    <row r="747" spans="1:3" ht="44.25" customHeight="1">
      <c r="A747" s="118" t="s">
        <v>33</v>
      </c>
      <c r="B747" s="77" t="s">
        <v>60</v>
      </c>
      <c r="C747" s="45" t="s">
        <v>61</v>
      </c>
    </row>
    <row r="748" spans="1:3" ht="6.75" customHeight="1">
      <c r="A748" s="105"/>
      <c r="B748" s="105"/>
      <c r="C748" s="1"/>
    </row>
    <row r="749" spans="1:3" ht="18.75">
      <c r="A749" s="1" t="s">
        <v>42</v>
      </c>
      <c r="B749" s="4">
        <v>773.7</v>
      </c>
      <c r="C749" s="4">
        <v>773.7</v>
      </c>
    </row>
    <row r="750" spans="1:3" ht="18.75">
      <c r="A750" s="1" t="s">
        <v>35</v>
      </c>
      <c r="B750" s="4">
        <v>791.3</v>
      </c>
      <c r="C750" s="4">
        <v>791.3</v>
      </c>
    </row>
    <row r="751" spans="1:3" ht="18.75">
      <c r="A751" s="1" t="s">
        <v>43</v>
      </c>
      <c r="B751" s="4">
        <v>888.9</v>
      </c>
      <c r="C751" s="4">
        <v>888.9</v>
      </c>
    </row>
    <row r="752" spans="1:3" ht="18.75">
      <c r="A752" s="1" t="s">
        <v>36</v>
      </c>
      <c r="B752" s="4">
        <v>434.5</v>
      </c>
      <c r="C752" s="4">
        <v>434.5</v>
      </c>
    </row>
    <row r="753" spans="1:3" ht="18.75">
      <c r="A753" s="1" t="s">
        <v>37</v>
      </c>
      <c r="B753" s="4">
        <v>407.2</v>
      </c>
      <c r="C753" s="4">
        <v>407.2</v>
      </c>
    </row>
    <row r="754" spans="1:3" ht="18.75">
      <c r="A754" s="1" t="s">
        <v>49</v>
      </c>
      <c r="B754" s="4">
        <v>709.4</v>
      </c>
      <c r="C754" s="4">
        <v>709.4</v>
      </c>
    </row>
    <row r="755" spans="1:3" ht="18.75">
      <c r="A755" s="1" t="s">
        <v>44</v>
      </c>
      <c r="B755" s="4">
        <v>1359.8</v>
      </c>
      <c r="C755" s="4">
        <v>1359.8</v>
      </c>
    </row>
    <row r="756" spans="1:3" ht="18.75">
      <c r="A756" s="1" t="s">
        <v>39</v>
      </c>
      <c r="B756" s="4">
        <v>1013.4</v>
      </c>
      <c r="C756" s="4">
        <v>1013.4</v>
      </c>
    </row>
    <row r="757" spans="1:3" ht="18.75">
      <c r="A757" s="1" t="s">
        <v>40</v>
      </c>
      <c r="B757" s="4">
        <v>533.6</v>
      </c>
      <c r="C757" s="4">
        <v>533.6</v>
      </c>
    </row>
    <row r="758" spans="1:3" ht="18.75">
      <c r="A758" s="1" t="s">
        <v>45</v>
      </c>
      <c r="B758" s="4">
        <v>491.6</v>
      </c>
      <c r="C758" s="4">
        <v>491.6</v>
      </c>
    </row>
    <row r="759" spans="1:3" ht="18.75">
      <c r="A759" s="1" t="s">
        <v>46</v>
      </c>
      <c r="B759" s="4">
        <v>517.6</v>
      </c>
      <c r="C759" s="4">
        <v>517.6</v>
      </c>
    </row>
    <row r="760" spans="1:3" ht="18.75">
      <c r="A760" s="1" t="s">
        <v>41</v>
      </c>
      <c r="B760" s="4">
        <v>839.5</v>
      </c>
      <c r="C760" s="4">
        <v>839.5</v>
      </c>
    </row>
    <row r="761" spans="1:3" ht="18.75">
      <c r="A761" s="1" t="s">
        <v>47</v>
      </c>
      <c r="B761" s="4">
        <v>623</v>
      </c>
      <c r="C761" s="4">
        <v>623</v>
      </c>
    </row>
    <row r="762" spans="1:3" ht="18.75">
      <c r="A762" s="1" t="s">
        <v>48</v>
      </c>
      <c r="B762" s="4">
        <v>272</v>
      </c>
      <c r="C762" s="4">
        <v>272</v>
      </c>
    </row>
    <row r="763" spans="1:5" ht="24.75" customHeight="1">
      <c r="A763" s="1" t="s">
        <v>4</v>
      </c>
      <c r="B763" s="4">
        <f>SUM(B749:B762)</f>
        <v>9655.5</v>
      </c>
      <c r="C763" s="4">
        <f>SUM(C749:C762)</f>
        <v>9655.5</v>
      </c>
      <c r="E763" s="8"/>
    </row>
    <row r="764" spans="1:5" ht="18.75">
      <c r="A764" s="10"/>
      <c r="B764" s="10"/>
      <c r="C764" s="26"/>
      <c r="E764" s="8"/>
    </row>
    <row r="765" spans="1:5" ht="18.75">
      <c r="A765" s="10"/>
      <c r="B765" s="10"/>
      <c r="C765" s="26"/>
      <c r="E765" s="8"/>
    </row>
    <row r="766" spans="1:5" ht="18.75" hidden="1">
      <c r="A766" s="10"/>
      <c r="B766" s="10"/>
      <c r="C766" s="26"/>
      <c r="E766" s="8"/>
    </row>
    <row r="767" spans="1:5" ht="18.75" hidden="1">
      <c r="A767" s="10"/>
      <c r="B767" s="10"/>
      <c r="C767" s="26"/>
      <c r="E767" s="8"/>
    </row>
    <row r="768" spans="1:3" ht="19.5" customHeight="1">
      <c r="A768" s="135" t="s">
        <v>58</v>
      </c>
      <c r="B768" s="135"/>
      <c r="C768" s="135"/>
    </row>
    <row r="769" spans="1:2" ht="19.5" customHeight="1">
      <c r="A769" s="2"/>
      <c r="B769" s="2"/>
    </row>
    <row r="770" spans="1:2" ht="19.5" customHeight="1">
      <c r="A770" s="2"/>
      <c r="B770" s="2"/>
    </row>
    <row r="771" ht="18.75">
      <c r="C771" s="27"/>
    </row>
  </sheetData>
  <sheetProtection/>
  <mergeCells count="61">
    <mergeCell ref="A198:C198"/>
    <mergeCell ref="A196:C196"/>
    <mergeCell ref="A138:C138"/>
    <mergeCell ref="A137:C137"/>
    <mergeCell ref="A72:C72"/>
    <mergeCell ref="A524:C524"/>
    <mergeCell ref="A526:C526"/>
    <mergeCell ref="A528:C528"/>
    <mergeCell ref="A316:C316"/>
    <mergeCell ref="A376:C376"/>
    <mergeCell ref="A405:C405"/>
    <mergeCell ref="A746:C746"/>
    <mergeCell ref="A742:C742"/>
    <mergeCell ref="A716:C716"/>
    <mergeCell ref="A712:C712"/>
    <mergeCell ref="A682:C682"/>
    <mergeCell ref="A74:C74"/>
    <mergeCell ref="A106:C106"/>
    <mergeCell ref="A287:C287"/>
    <mergeCell ref="A169:C169"/>
    <mergeCell ref="A167:C167"/>
    <mergeCell ref="A714:C714"/>
    <mergeCell ref="A744:C744"/>
    <mergeCell ref="A684:C684"/>
    <mergeCell ref="A655:C655"/>
    <mergeCell ref="A588:C588"/>
    <mergeCell ref="A586:C586"/>
    <mergeCell ref="A653:C653"/>
    <mergeCell ref="A618:C618"/>
    <mergeCell ref="A620:C620"/>
    <mergeCell ref="A651:C651"/>
    <mergeCell ref="B1:C1"/>
    <mergeCell ref="B2:C2"/>
    <mergeCell ref="A378:C378"/>
    <mergeCell ref="A462:C462"/>
    <mergeCell ref="A559:C559"/>
    <mergeCell ref="A492:C492"/>
    <mergeCell ref="A433:C433"/>
    <mergeCell ref="A557:C557"/>
    <mergeCell ref="A494:C494"/>
    <mergeCell ref="A435:C435"/>
    <mergeCell ref="A37:C37"/>
    <mergeCell ref="A407:C407"/>
    <mergeCell ref="A344:C344"/>
    <mergeCell ref="A346:C346"/>
    <mergeCell ref="A464:C464"/>
    <mergeCell ref="A258:C258"/>
    <mergeCell ref="A227:C227"/>
    <mergeCell ref="A256:C256"/>
    <mergeCell ref="A229:C229"/>
    <mergeCell ref="A108:C108"/>
    <mergeCell ref="B3:C3"/>
    <mergeCell ref="B4:C4"/>
    <mergeCell ref="B5:C5"/>
    <mergeCell ref="B6:C6"/>
    <mergeCell ref="A768:C768"/>
    <mergeCell ref="A39:C39"/>
    <mergeCell ref="A285:C285"/>
    <mergeCell ref="A11:C11"/>
    <mergeCell ref="A13:C13"/>
    <mergeCell ref="A314:C314"/>
  </mergeCells>
  <printOptions/>
  <pageMargins left="0.984251968503937" right="0.7874015748031497" top="0.984251968503937" bottom="0.7874015748031497" header="0.5511811023622047"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17"/>
  <sheetViews>
    <sheetView zoomScalePageLayoutView="0" workbookViewId="0" topLeftCell="A1">
      <selection activeCell="B21" sqref="B21"/>
    </sheetView>
  </sheetViews>
  <sheetFormatPr defaultColWidth="9.00390625" defaultRowHeight="12.75"/>
  <cols>
    <col min="1" max="1" width="21.125" style="0" customWidth="1"/>
    <col min="2" max="2" width="14.875" style="0" customWidth="1"/>
    <col min="3" max="3" width="20.25390625" style="0" customWidth="1"/>
    <col min="4" max="4" width="17.25390625" style="0" customWidth="1"/>
    <col min="5" max="5" width="15.25390625" style="0" customWidth="1"/>
    <col min="6" max="6" width="20.375" style="0" customWidth="1"/>
    <col min="7" max="7" width="17.75390625" style="0" customWidth="1"/>
  </cols>
  <sheetData>
    <row r="1" spans="1:7" ht="18.75">
      <c r="A1" s="25"/>
      <c r="B1" s="27"/>
      <c r="C1" s="36"/>
      <c r="D1" s="27"/>
      <c r="G1" s="27" t="s">
        <v>10</v>
      </c>
    </row>
    <row r="2" spans="1:7" ht="18.75">
      <c r="A2" s="25"/>
      <c r="B2" s="27"/>
      <c r="C2" s="36"/>
      <c r="D2" s="27"/>
      <c r="G2" s="27" t="s">
        <v>77</v>
      </c>
    </row>
    <row r="3" spans="1:7" s="17" customFormat="1" ht="16.5" customHeight="1">
      <c r="A3" s="141" t="s">
        <v>0</v>
      </c>
      <c r="B3" s="141"/>
      <c r="C3" s="141"/>
      <c r="D3" s="141"/>
      <c r="E3" s="141"/>
      <c r="F3" s="141"/>
      <c r="G3" s="141"/>
    </row>
    <row r="4" spans="1:7" s="17" customFormat="1" ht="95.25" customHeight="1">
      <c r="A4" s="162" t="s">
        <v>95</v>
      </c>
      <c r="B4" s="162"/>
      <c r="C4" s="162"/>
      <c r="D4" s="162"/>
      <c r="E4" s="162"/>
      <c r="F4" s="162"/>
      <c r="G4" s="162"/>
    </row>
    <row r="5" spans="1:7" ht="23.25" customHeight="1">
      <c r="A5" s="24"/>
      <c r="B5" s="117"/>
      <c r="C5" s="125"/>
      <c r="D5" s="117"/>
      <c r="E5" s="16"/>
      <c r="F5" s="16"/>
      <c r="G5" s="117" t="s">
        <v>1</v>
      </c>
    </row>
    <row r="6" spans="1:7" ht="21" customHeight="1">
      <c r="A6" s="149" t="s">
        <v>33</v>
      </c>
      <c r="B6" s="152" t="s">
        <v>60</v>
      </c>
      <c r="C6" s="152"/>
      <c r="D6" s="152"/>
      <c r="E6" s="153" t="s">
        <v>61</v>
      </c>
      <c r="F6" s="154"/>
      <c r="G6" s="154"/>
    </row>
    <row r="7" spans="1:7" ht="21.75" customHeight="1">
      <c r="A7" s="150"/>
      <c r="B7" s="159" t="s">
        <v>4</v>
      </c>
      <c r="C7" s="161" t="s">
        <v>53</v>
      </c>
      <c r="D7" s="161"/>
      <c r="E7" s="155" t="s">
        <v>4</v>
      </c>
      <c r="F7" s="157" t="s">
        <v>53</v>
      </c>
      <c r="G7" s="158"/>
    </row>
    <row r="8" spans="1:7" ht="66" customHeight="1">
      <c r="A8" s="151"/>
      <c r="B8" s="160"/>
      <c r="C8" s="77" t="s">
        <v>50</v>
      </c>
      <c r="D8" s="126" t="s">
        <v>51</v>
      </c>
      <c r="E8" s="156"/>
      <c r="F8" s="133" t="s">
        <v>50</v>
      </c>
      <c r="G8" s="132" t="s">
        <v>51</v>
      </c>
    </row>
    <row r="9" spans="1:7" ht="20.25" customHeight="1">
      <c r="A9" s="1" t="s">
        <v>59</v>
      </c>
      <c r="B9" s="127"/>
      <c r="C9" s="127"/>
      <c r="D9" s="127"/>
      <c r="E9" s="128">
        <f>F9+G9</f>
        <v>3600</v>
      </c>
      <c r="F9" s="128"/>
      <c r="G9" s="127">
        <v>3600</v>
      </c>
    </row>
    <row r="10" spans="1:7" ht="19.5" customHeight="1">
      <c r="A10" s="1" t="s">
        <v>35</v>
      </c>
      <c r="B10" s="127">
        <f aca="true" t="shared" si="0" ref="B10:B16">C10+D10</f>
        <v>37751.241</v>
      </c>
      <c r="C10" s="128">
        <v>37751.241</v>
      </c>
      <c r="D10" s="128"/>
      <c r="E10" s="128">
        <f aca="true" t="shared" si="1" ref="E10:E16">F10+G10</f>
        <v>63670</v>
      </c>
      <c r="F10" s="128">
        <v>61370</v>
      </c>
      <c r="G10" s="127">
        <v>2300</v>
      </c>
    </row>
    <row r="11" spans="1:7" ht="19.5" customHeight="1">
      <c r="A11" s="1" t="s">
        <v>83</v>
      </c>
      <c r="B11" s="127">
        <f t="shared" si="0"/>
        <v>2700</v>
      </c>
      <c r="C11" s="128"/>
      <c r="D11" s="128">
        <v>2700</v>
      </c>
      <c r="E11" s="128"/>
      <c r="F11" s="128"/>
      <c r="G11" s="127"/>
    </row>
    <row r="12" spans="1:7" ht="19.5" customHeight="1">
      <c r="A12" s="1" t="s">
        <v>38</v>
      </c>
      <c r="B12" s="127">
        <f t="shared" si="0"/>
        <v>80712.711</v>
      </c>
      <c r="C12" s="129">
        <v>77312.711</v>
      </c>
      <c r="D12" s="129">
        <v>3400</v>
      </c>
      <c r="E12" s="128">
        <f t="shared" si="1"/>
        <v>25140</v>
      </c>
      <c r="F12" s="128">
        <v>25140</v>
      </c>
      <c r="G12" s="127"/>
    </row>
    <row r="13" spans="1:7" ht="19.5" customHeight="1">
      <c r="A13" s="1" t="s">
        <v>39</v>
      </c>
      <c r="B13" s="127">
        <f t="shared" si="0"/>
        <v>7400</v>
      </c>
      <c r="C13" s="130"/>
      <c r="D13" s="130">
        <v>7400</v>
      </c>
      <c r="E13" s="128">
        <f t="shared" si="1"/>
        <v>3600</v>
      </c>
      <c r="F13" s="128"/>
      <c r="G13" s="127">
        <v>3600</v>
      </c>
    </row>
    <row r="14" spans="1:7" ht="19.5" customHeight="1">
      <c r="A14" s="1" t="s">
        <v>56</v>
      </c>
      <c r="B14" s="127">
        <f t="shared" si="0"/>
        <v>12080</v>
      </c>
      <c r="C14" s="130">
        <v>12080</v>
      </c>
      <c r="D14" s="130"/>
      <c r="E14" s="128">
        <f t="shared" si="1"/>
        <v>4000</v>
      </c>
      <c r="F14" s="128"/>
      <c r="G14" s="127">
        <v>4000</v>
      </c>
    </row>
    <row r="15" spans="1:7" ht="19.5" customHeight="1">
      <c r="A15" s="1" t="s">
        <v>57</v>
      </c>
      <c r="B15" s="127">
        <f t="shared" si="0"/>
        <v>6360.529</v>
      </c>
      <c r="C15" s="130">
        <v>6360.529</v>
      </c>
      <c r="D15" s="130"/>
      <c r="E15" s="128">
        <f t="shared" si="1"/>
        <v>11232</v>
      </c>
      <c r="F15" s="128">
        <v>11232</v>
      </c>
      <c r="G15" s="127"/>
    </row>
    <row r="16" spans="1:7" ht="19.5" customHeight="1">
      <c r="A16" s="1" t="s">
        <v>54</v>
      </c>
      <c r="B16" s="127">
        <f t="shared" si="0"/>
        <v>6214</v>
      </c>
      <c r="C16" s="130">
        <v>6214</v>
      </c>
      <c r="D16" s="130"/>
      <c r="E16" s="128">
        <f t="shared" si="1"/>
        <v>15824</v>
      </c>
      <c r="F16" s="128">
        <v>15824</v>
      </c>
      <c r="G16" s="127"/>
    </row>
    <row r="17" spans="1:7" ht="24" customHeight="1">
      <c r="A17" s="24" t="s">
        <v>4</v>
      </c>
      <c r="B17" s="131">
        <f aca="true" t="shared" si="2" ref="B17:G17">SUM(B9:B16)</f>
        <v>153218.481</v>
      </c>
      <c r="C17" s="131">
        <f t="shared" si="2"/>
        <v>139718.481</v>
      </c>
      <c r="D17" s="131">
        <f t="shared" si="2"/>
        <v>13500</v>
      </c>
      <c r="E17" s="131">
        <f t="shared" si="2"/>
        <v>127066</v>
      </c>
      <c r="F17" s="131">
        <f t="shared" si="2"/>
        <v>113566</v>
      </c>
      <c r="G17" s="131">
        <f t="shared" si="2"/>
        <v>13500</v>
      </c>
    </row>
  </sheetData>
  <sheetProtection/>
  <mergeCells count="9">
    <mergeCell ref="A3:G3"/>
    <mergeCell ref="A6:A8"/>
    <mergeCell ref="B6:D6"/>
    <mergeCell ref="E6:G6"/>
    <mergeCell ref="E7:E8"/>
    <mergeCell ref="F7:G7"/>
    <mergeCell ref="B7:B8"/>
    <mergeCell ref="C7:D7"/>
    <mergeCell ref="A4:G4"/>
  </mergeCells>
  <printOptions/>
  <pageMargins left="0.984251968503937" right="0.7874015748031497" top="0.984251968503937" bottom="0.7874015748031497"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306_SLP</dc:creator>
  <cp:keywords/>
  <dc:description/>
  <cp:lastModifiedBy>Градобаев Валерий Кузьмич</cp:lastModifiedBy>
  <cp:lastPrinted>2016-11-21T08:22:29Z</cp:lastPrinted>
  <dcterms:created xsi:type="dcterms:W3CDTF">2008-08-27T11:02:35Z</dcterms:created>
  <dcterms:modified xsi:type="dcterms:W3CDTF">2016-11-28T13:22:31Z</dcterms:modified>
  <cp:category/>
  <cp:version/>
  <cp:contentType/>
  <cp:contentStatus/>
</cp:coreProperties>
</file>