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05" windowWidth="15450" windowHeight="11640" tabRatio="799" activeTab="0"/>
  </bookViews>
  <sheets>
    <sheet name="таб. 1-3,5,7,9-16,19-31" sheetId="1" r:id="rId1"/>
    <sheet name="таб. 4 (2017)Верш." sheetId="2" r:id="rId2"/>
    <sheet name="таб.6 (2017)" sheetId="3" r:id="rId3"/>
    <sheet name="таб. 17 (2017) " sheetId="4" r:id="rId4"/>
    <sheet name="таб. 8,18,(2017)ОФИП" sheetId="5" r:id="rId5"/>
    <sheet name="таб. 32 ОФИП" sheetId="6" r:id="rId6"/>
    <sheet name="таб. 33-37 (2017) ОФИП" sheetId="7" r:id="rId7"/>
  </sheets>
  <externalReferences>
    <externalReference r:id="rId10"/>
    <externalReference r:id="rId11"/>
    <externalReference r:id="rId12"/>
  </externalReferences>
  <definedNames>
    <definedName name="Z_1A5AFDD1_5681_45C5_B948_A627CA7F0818_.wvu.PrintArea" localSheetId="6" hidden="1">'таб. 33-37 (2017) ОФИП'!$A$1:$B$113</definedName>
    <definedName name="Z_4ECD7326_1E50_4CFC_9073_9217FBF30A25_.wvu.Cols" localSheetId="0" hidden="1">'таб. 1-3,5,7,9-16,19-31'!$C:$E</definedName>
    <definedName name="Z_4ECD7326_1E50_4CFC_9073_9217FBF30A25_.wvu.PrintArea" localSheetId="0" hidden="1">'таб. 1-3,5,7,9-16,19-31'!$A$1:$B$822</definedName>
    <definedName name="Z_4ECD7326_1E50_4CFC_9073_9217FBF30A25_.wvu.PrintArea" localSheetId="3" hidden="1">'таб. 17 (2017) '!$A$1:$D$25</definedName>
    <definedName name="Z_4ECD7326_1E50_4CFC_9073_9217FBF30A25_.wvu.PrintArea" localSheetId="1" hidden="1">'таб. 4 (2017)Верш.'!$A$1:$D$18</definedName>
    <definedName name="Z_4ECD7326_1E50_4CFC_9073_9217FBF30A25_.wvu.PrintArea" localSheetId="4" hidden="1">'таб. 8,18,(2017)ОФИП'!$A$1:$B$47</definedName>
    <definedName name="Z_4ECD7326_1E50_4CFC_9073_9217FBF30A25_.wvu.PrintTitles" localSheetId="3" hidden="1">'таб. 17 (2017) '!$11:$12</definedName>
    <definedName name="Z_4ECD7326_1E50_4CFC_9073_9217FBF30A25_.wvu.Rows" localSheetId="0" hidden="1">'таб. 1-3,5,7,9-16,19-31'!$18:$18,'таб. 1-3,5,7,9-16,19-31'!$44:$44,'таб. 1-3,5,7,9-16,19-31'!$79:$79,'таб. 1-3,5,7,9-16,19-31'!$389:$395,'таб. 1-3,5,7,9-16,19-31'!$398:$398,'таб. 1-3,5,7,9-16,19-31'!$400:$404</definedName>
    <definedName name="Z_4ECD7326_1E50_4CFC_9073_9217FBF30A25_.wvu.Rows" localSheetId="1" hidden="1">'таб. 4 (2017)Верш.'!$21:$21</definedName>
    <definedName name="Z_5EB2EB79_0F2D_4965_A866_C30A47681700_.wvu.Cols" localSheetId="0" hidden="1">'таб. 1-3,5,7,9-16,19-31'!$C:$E</definedName>
    <definedName name="Z_5EB2EB79_0F2D_4965_A866_C30A47681700_.wvu.PrintArea" localSheetId="0" hidden="1">'таб. 1-3,5,7,9-16,19-31'!$A$1:$B$822</definedName>
    <definedName name="Z_5EB2EB79_0F2D_4965_A866_C30A47681700_.wvu.PrintArea" localSheetId="3" hidden="1">'таб. 17 (2017) '!$A$1:$D$25</definedName>
    <definedName name="Z_5EB2EB79_0F2D_4965_A866_C30A47681700_.wvu.PrintArea" localSheetId="6" hidden="1">'таб. 33-37 (2017) ОФИП'!$A$1:$B$145</definedName>
    <definedName name="Z_5EB2EB79_0F2D_4965_A866_C30A47681700_.wvu.PrintArea" localSheetId="1" hidden="1">'таб. 4 (2017)Верш.'!$A$1:$D$18</definedName>
    <definedName name="Z_5EB2EB79_0F2D_4965_A866_C30A47681700_.wvu.PrintArea" localSheetId="4" hidden="1">'таб. 8,18,(2017)ОФИП'!$A$1:$B$47</definedName>
    <definedName name="Z_5EB2EB79_0F2D_4965_A866_C30A47681700_.wvu.PrintTitles" localSheetId="3" hidden="1">'таб. 17 (2017) '!$11:$12</definedName>
    <definedName name="Z_5EB2EB79_0F2D_4965_A866_C30A47681700_.wvu.Rows" localSheetId="0" hidden="1">'таб. 1-3,5,7,9-16,19-31'!$18:$18,'таб. 1-3,5,7,9-16,19-31'!$44:$44,'таб. 1-3,5,7,9-16,19-31'!$79:$79,'таб. 1-3,5,7,9-16,19-31'!$389:$395,'таб. 1-3,5,7,9-16,19-31'!$398:$398,'таб. 1-3,5,7,9-16,19-31'!$400:$404</definedName>
    <definedName name="Z_5EB2EB79_0F2D_4965_A866_C30A47681700_.wvu.Rows" localSheetId="1" hidden="1">'таб. 4 (2017)Верш.'!$21:$21</definedName>
    <definedName name="Z_8A956A1D_DA7C_41CC_A5EF_8716F2348DE0_.wvu.Cols" localSheetId="0" hidden="1">'таб. 1-3,5,7,9-16,19-31'!$C:$E</definedName>
    <definedName name="Z_8A956A1D_DA7C_41CC_A5EF_8716F2348DE0_.wvu.PrintArea" localSheetId="0" hidden="1">'таб. 1-3,5,7,9-16,19-31'!$A$1:$B$822</definedName>
    <definedName name="Z_8A956A1D_DA7C_41CC_A5EF_8716F2348DE0_.wvu.PrintArea" localSheetId="3" hidden="1">'таб. 17 (2017) '!$A$1:$D$25</definedName>
    <definedName name="Z_8A956A1D_DA7C_41CC_A5EF_8716F2348DE0_.wvu.PrintArea" localSheetId="1" hidden="1">'таб. 4 (2017)Верш.'!$A$1:$D$18</definedName>
    <definedName name="Z_8A956A1D_DA7C_41CC_A5EF_8716F2348DE0_.wvu.PrintArea" localSheetId="4" hidden="1">'таб. 8,18,(2017)ОФИП'!$A$1:$B$47</definedName>
    <definedName name="Z_8A956A1D_DA7C_41CC_A5EF_8716F2348DE0_.wvu.PrintTitles" localSheetId="3" hidden="1">'таб. 17 (2017) '!$11:$12</definedName>
    <definedName name="Z_8A956A1D_DA7C_41CC_A5EF_8716F2348DE0_.wvu.Rows" localSheetId="0" hidden="1">'таб. 1-3,5,7,9-16,19-31'!$18:$18,'таб. 1-3,5,7,9-16,19-31'!$44:$44,'таб. 1-3,5,7,9-16,19-31'!$79:$79,'таб. 1-3,5,7,9-16,19-31'!$389:$395,'таб. 1-3,5,7,9-16,19-31'!$398:$398,'таб. 1-3,5,7,9-16,19-31'!$400:$404</definedName>
    <definedName name="Z_8A956A1D_DA7C_41CC_A5EF_8716F2348DE0_.wvu.Rows" localSheetId="1" hidden="1">'таб. 4 (2017)Верш.'!$21:$21</definedName>
    <definedName name="Z_B8860172_E7AC_47F0_9097_F957433B85F7_.wvu.Cols" localSheetId="0" hidden="1">'таб. 1-3,5,7,9-16,19-31'!$C:$E</definedName>
    <definedName name="Z_B8860172_E7AC_47F0_9097_F957433B85F7_.wvu.PrintArea" localSheetId="0" hidden="1">'таб. 1-3,5,7,9-16,19-31'!$A$1:$B$822</definedName>
    <definedName name="Z_B8860172_E7AC_47F0_9097_F957433B85F7_.wvu.PrintArea" localSheetId="3" hidden="1">'таб. 17 (2017) '!$A$1:$D$25</definedName>
    <definedName name="Z_B8860172_E7AC_47F0_9097_F957433B85F7_.wvu.PrintArea" localSheetId="6" hidden="1">'таб. 33-37 (2017) ОФИП'!$A$1:$B$145</definedName>
    <definedName name="Z_B8860172_E7AC_47F0_9097_F957433B85F7_.wvu.PrintArea" localSheetId="1" hidden="1">'таб. 4 (2017)Верш.'!$A$1:$D$18</definedName>
    <definedName name="Z_B8860172_E7AC_47F0_9097_F957433B85F7_.wvu.PrintArea" localSheetId="4" hidden="1">'таб. 8,18,(2017)ОФИП'!$A$1:$B$47</definedName>
    <definedName name="Z_B8860172_E7AC_47F0_9097_F957433B85F7_.wvu.PrintTitles" localSheetId="3" hidden="1">'таб. 17 (2017) '!$11:$12</definedName>
    <definedName name="Z_B8860172_E7AC_47F0_9097_F957433B85F7_.wvu.Rows" localSheetId="0" hidden="1">'таб. 1-3,5,7,9-16,19-31'!$18:$18,'таб. 1-3,5,7,9-16,19-31'!$44:$44,'таб. 1-3,5,7,9-16,19-31'!$79:$79,'таб. 1-3,5,7,9-16,19-31'!$389:$395,'таб. 1-3,5,7,9-16,19-31'!$398:$398,'таб. 1-3,5,7,9-16,19-31'!$400:$404</definedName>
    <definedName name="Z_B8860172_E7AC_47F0_9097_F957433B85F7_.wvu.Rows" localSheetId="1" hidden="1">'таб. 4 (2017)Верш.'!$21:$21</definedName>
    <definedName name="Z_C8506E7E_F259_4EB9_BD79_24DC27E4D4D6_.wvu.Cols" localSheetId="0" hidden="1">'таб. 1-3,5,7,9-16,19-31'!$C:$E</definedName>
    <definedName name="Z_C8506E7E_F259_4EB9_BD79_24DC27E4D4D6_.wvu.PrintArea" localSheetId="0" hidden="1">'таб. 1-3,5,7,9-16,19-31'!$A$1:$B$822</definedName>
    <definedName name="Z_C8506E7E_F259_4EB9_BD79_24DC27E4D4D6_.wvu.PrintArea" localSheetId="3" hidden="1">'таб. 17 (2017) '!$A$1:$D$25</definedName>
    <definedName name="Z_C8506E7E_F259_4EB9_BD79_24DC27E4D4D6_.wvu.PrintArea" localSheetId="6" hidden="1">'таб. 33-37 (2017) ОФИП'!$A$1:$B$113</definedName>
    <definedName name="Z_C8506E7E_F259_4EB9_BD79_24DC27E4D4D6_.wvu.PrintArea" localSheetId="1" hidden="1">'таб. 4 (2017)Верш.'!$A$1:$D$18</definedName>
    <definedName name="Z_C8506E7E_F259_4EB9_BD79_24DC27E4D4D6_.wvu.PrintArea" localSheetId="4" hidden="1">'таб. 8,18,(2017)ОФИП'!$A$1:$B$47</definedName>
    <definedName name="Z_C8506E7E_F259_4EB9_BD79_24DC27E4D4D6_.wvu.PrintTitles" localSheetId="3" hidden="1">'таб. 17 (2017) '!$11:$12</definedName>
    <definedName name="Z_C8506E7E_F259_4EB9_BD79_24DC27E4D4D6_.wvu.Rows" localSheetId="0" hidden="1">'таб. 1-3,5,7,9-16,19-31'!$18:$18,'таб. 1-3,5,7,9-16,19-31'!$44:$44,'таб. 1-3,5,7,9-16,19-31'!$79:$79,'таб. 1-3,5,7,9-16,19-31'!$389:$395,'таб. 1-3,5,7,9-16,19-31'!$398:$398,'таб. 1-3,5,7,9-16,19-31'!$400:$404</definedName>
    <definedName name="Z_C8506E7E_F259_4EB9_BD79_24DC27E4D4D6_.wvu.Rows" localSheetId="1" hidden="1">'таб. 4 (2017)Верш.'!$21:$21</definedName>
    <definedName name="Z_E0204226_5038_49AF_948F_DAAEA77392FD_.wvu.Cols" localSheetId="0" hidden="1">'таб. 1-3,5,7,9-16,19-31'!$C:$E</definedName>
    <definedName name="Z_E0204226_5038_49AF_948F_DAAEA77392FD_.wvu.PrintArea" localSheetId="0" hidden="1">'таб. 1-3,5,7,9-16,19-31'!$A$1:$B$822</definedName>
    <definedName name="Z_E0204226_5038_49AF_948F_DAAEA77392FD_.wvu.PrintArea" localSheetId="3" hidden="1">'таб. 17 (2017) '!$A$1:$D$25</definedName>
    <definedName name="Z_E0204226_5038_49AF_948F_DAAEA77392FD_.wvu.PrintArea" localSheetId="6" hidden="1">'таб. 33-37 (2017) ОФИП'!$A$1:$B$145</definedName>
    <definedName name="Z_E0204226_5038_49AF_948F_DAAEA77392FD_.wvu.PrintArea" localSheetId="1" hidden="1">'таб. 4 (2017)Верш.'!$A$1:$D$18</definedName>
    <definedName name="Z_E0204226_5038_49AF_948F_DAAEA77392FD_.wvu.PrintArea" localSheetId="4" hidden="1">'таб. 8,18,(2017)ОФИП'!$A$1:$B$47</definedName>
    <definedName name="Z_E0204226_5038_49AF_948F_DAAEA77392FD_.wvu.PrintTitles" localSheetId="3" hidden="1">'таб. 17 (2017) '!$11:$12</definedName>
    <definedName name="Z_E0204226_5038_49AF_948F_DAAEA77392FD_.wvu.Rows" localSheetId="0" hidden="1">'таб. 1-3,5,7,9-16,19-31'!$18:$18,'таб. 1-3,5,7,9-16,19-31'!$44:$44,'таб. 1-3,5,7,9-16,19-31'!$79:$79,'таб. 1-3,5,7,9-16,19-31'!$389:$395,'таб. 1-3,5,7,9-16,19-31'!$398:$398,'таб. 1-3,5,7,9-16,19-31'!$400:$404</definedName>
    <definedName name="Z_E0204226_5038_49AF_948F_DAAEA77392FD_.wvu.Rows" localSheetId="1" hidden="1">'таб. 4 (2017)Верш.'!$21:$21</definedName>
    <definedName name="_xlnm.Print_Titles" localSheetId="3">'таб. 17 (2017) '!$11:$12</definedName>
    <definedName name="_xlnm.Print_Area" localSheetId="0">'таб. 1-3,5,7,9-16,19-31'!$A$1:$B$822</definedName>
    <definedName name="_xlnm.Print_Area" localSheetId="3">'таб. 17 (2017) '!$A$1:$D$25</definedName>
    <definedName name="_xlnm.Print_Area" localSheetId="6">'таб. 33-37 (2017) ОФИП'!$A$1:$B$145</definedName>
    <definedName name="_xlnm.Print_Area" localSheetId="1">'таб. 4 (2017)Верш.'!$A$1:$D$18</definedName>
    <definedName name="_xlnm.Print_Area" localSheetId="4">'таб. 8,18,(2017)ОФИП'!$A$1:$B$47</definedName>
  </definedNames>
  <calcPr fullCalcOnLoad="1" fullPrecision="0"/>
</workbook>
</file>

<file path=xl/sharedStrings.xml><?xml version="1.0" encoding="utf-8"?>
<sst xmlns="http://schemas.openxmlformats.org/spreadsheetml/2006/main" count="766" uniqueCount="132">
  <si>
    <t xml:space="preserve">Р А С П Р Е Д Е Л Е Н И Е </t>
  </si>
  <si>
    <t>(тыс. рублей)</t>
  </si>
  <si>
    <t>Город Волжск</t>
  </si>
  <si>
    <t>Город Козьмодемьянск</t>
  </si>
  <si>
    <t>Всего</t>
  </si>
  <si>
    <t xml:space="preserve">                                                             к  Закону Республики Марий Эл</t>
  </si>
  <si>
    <t>Наименование поселения</t>
  </si>
  <si>
    <t>Таблица 1</t>
  </si>
  <si>
    <t>Таблица 2</t>
  </si>
  <si>
    <t>Наименование городского округа,                                                                   муниципального района</t>
  </si>
  <si>
    <t>Р А С П Р Е Д Е Л Е Н И Е</t>
  </si>
  <si>
    <t>Город Йошкар-Ола</t>
  </si>
  <si>
    <t>Таблица 3</t>
  </si>
  <si>
    <t>Наименование городского округа,                                           муниципального района</t>
  </si>
  <si>
    <t>Таблица 4</t>
  </si>
  <si>
    <t>Наименование городского округа,                                                                                 муниципального района</t>
  </si>
  <si>
    <t>Таблица 7</t>
  </si>
  <si>
    <t>Таблица 8</t>
  </si>
  <si>
    <t>Таблица 9</t>
  </si>
  <si>
    <t>Таблица 13</t>
  </si>
  <si>
    <t>Таблица 15</t>
  </si>
  <si>
    <t>Таблица 16</t>
  </si>
  <si>
    <t>Таблица 17</t>
  </si>
  <si>
    <t>Таблица 18</t>
  </si>
  <si>
    <t>Таблица 19</t>
  </si>
  <si>
    <t>Таблица 21</t>
  </si>
  <si>
    <t>Таблица 22</t>
  </si>
  <si>
    <t>Таблица 23</t>
  </si>
  <si>
    <t>Таблица 25</t>
  </si>
  <si>
    <t>Наименование городского округа,                                                  муниципального района</t>
  </si>
  <si>
    <t>Наименование городского округа,                           муниципального района</t>
  </si>
  <si>
    <t>Таблица 26</t>
  </si>
  <si>
    <t xml:space="preserve">                                                           "О республиканском бюджете</t>
  </si>
  <si>
    <t>Сумма</t>
  </si>
  <si>
    <t>Таблица 24</t>
  </si>
  <si>
    <t>Таблица 14</t>
  </si>
  <si>
    <t>Таблица 5</t>
  </si>
  <si>
    <t>Таблица 11</t>
  </si>
  <si>
    <t>Таблица 10</t>
  </si>
  <si>
    <t>Таблица 12</t>
  </si>
  <si>
    <t>Наименование муниципального района</t>
  </si>
  <si>
    <t>Таблица 28</t>
  </si>
  <si>
    <t>Таблица 29</t>
  </si>
  <si>
    <t>Таблица 30</t>
  </si>
  <si>
    <t>Таблица 31</t>
  </si>
  <si>
    <t>Таблица 27</t>
  </si>
  <si>
    <t>Таблица 20</t>
  </si>
  <si>
    <t>Наименование городского округа,                                                               муниципального района</t>
  </si>
  <si>
    <t xml:space="preserve">Горномарийский </t>
  </si>
  <si>
    <t xml:space="preserve">Килемарский </t>
  </si>
  <si>
    <t xml:space="preserve">Куженерский </t>
  </si>
  <si>
    <t>Мари-Турекский</t>
  </si>
  <si>
    <t xml:space="preserve">Моркинский </t>
  </si>
  <si>
    <t xml:space="preserve">Новоторъяльский </t>
  </si>
  <si>
    <t xml:space="preserve">Сернурский </t>
  </si>
  <si>
    <t xml:space="preserve">Волжский </t>
  </si>
  <si>
    <t xml:space="preserve">Звениговский </t>
  </si>
  <si>
    <t xml:space="preserve">Медведевский </t>
  </si>
  <si>
    <t xml:space="preserve">Оршанский </t>
  </si>
  <si>
    <t xml:space="preserve">Параньгинский </t>
  </si>
  <si>
    <t xml:space="preserve">Советский </t>
  </si>
  <si>
    <t xml:space="preserve">Юринский </t>
  </si>
  <si>
    <t xml:space="preserve">Мари-Турекский </t>
  </si>
  <si>
    <t>газификация индивидуального жилья</t>
  </si>
  <si>
    <t>водоснабжение индивидуального жилья</t>
  </si>
  <si>
    <t>строительство и реконструкция объектов</t>
  </si>
  <si>
    <t>разработка
проектной
документации</t>
  </si>
  <si>
    <t xml:space="preserve"> </t>
  </si>
  <si>
    <t>Звениговский</t>
  </si>
  <si>
    <t>В том числе</t>
  </si>
  <si>
    <t>Моркинский</t>
  </si>
  <si>
    <t>Новоторъяльский</t>
  </si>
  <si>
    <t>Советский</t>
  </si>
  <si>
    <t>Наименование городского округа,                                                                                            муниципального района</t>
  </si>
  <si>
    <t>Волжский</t>
  </si>
  <si>
    <t>Наименование  муниципального района</t>
  </si>
  <si>
    <t xml:space="preserve">                                                            Республики Марий Эл на 2017 год</t>
  </si>
  <si>
    <t xml:space="preserve">                                                           и на плановый период 2018 и 2019 годов"</t>
  </si>
  <si>
    <t xml:space="preserve">                                                                 от   декабря 2016 года №   -З       </t>
  </si>
  <si>
    <t>дотаций на выравнивание бюджетной обеспеченности поселений                                                                              (в части городских округов) на 2017 год</t>
  </si>
  <si>
    <t>дотаций на выравнивание бюджетной обеспеченности городских округов и муниципальных районов на 2017 год</t>
  </si>
  <si>
    <t>дотаций бюджетам  городских округов и муниципальных районов                                                                          на поддержку мер по обеспечению сбалансированности бюджетов                                                          на 2017 год</t>
  </si>
  <si>
    <t>субсидий бюджетам муниципальных образований на проектирование,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объктам производства и переработки сельскохозяйственной продукции,                                                                         на 2017 год</t>
  </si>
  <si>
    <t>субсидий бюджетам муниципальных районов на формирование районных фондов финансовой поддержки поселений на 2017 год</t>
  </si>
  <si>
    <t>субсидий бюджетам  муниципальных районов                                                      на осуществление целевых мероприятий в отношении автомобильных дорог общего пользования местного значения на 2017 год</t>
  </si>
  <si>
    <t>субвенций бюджетам городских округов и муниципальных районов                                                         в Республике Марий Эл  на 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на 2017 год</t>
  </si>
  <si>
    <t>субвенций бюджетам городских округов и муниципальных районов, необходимых для осуществления отдельных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 на 2017 год</t>
  </si>
  <si>
    <t>субвенций бюджетам городских округов и муниципальных районов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 на 2017 год</t>
  </si>
  <si>
    <t>субвенций бюджетам городских округов и муниципальных районов на осуществление отдельных государственных полномочий по предоставлению социальных выплат на возмещение части процентной ставки по кредитам, привлекаемым гражданами на газификацию индивидуального жилья, на водоснабжение индивидуального жилья от централизованных и децентрализованных источников водоснабжения, на 2017 год</t>
  </si>
  <si>
    <t>субвенций бюджетам муниципальных районов на осуществление государственных полномочий по предоставлению социальных выплат на возмещение части процентной ставки по кредитам, привлекаемым гражданами на устройство поквартирной газовой системы отопления, на 2017 год</t>
  </si>
  <si>
    <t>субвенций бюджетам городских округов и муниципальных районов                                    в Республике Марий Эл  на осуществление отдельных государственных полномочий по назначению и выплате единовременных пособий при передаче ребенка на воспитание в семью на 2017 год</t>
  </si>
  <si>
    <t>субвенций бюджетам муниципальных районов и городских округов                                    на осуществление государственных полномочий Республики Марий Эл                                       по организации проведения мероприятий по отлову и содержанию безнадзорных животных на 2017 год</t>
  </si>
  <si>
    <t>субвенций  бюджетам муниципальных районов на осуществление полномочий по расчету и предоставлению дотаций на выравнивание бюджетной обеспеченности поселений на 2017 год</t>
  </si>
  <si>
    <t>Таблица 37</t>
  </si>
  <si>
    <t>субсидий  бюджетам  городских округов и муниципальных районов в рамках мероприятий на развитие  и укрепление материально-технической базы образовательных организаций
Республики Марий Эл на 2017 год</t>
  </si>
  <si>
    <t>Таблица 35</t>
  </si>
  <si>
    <t>субсидий бюджетам муниципальных районов на строительство (реконструкцию) объектов водоснабжения населенных пунктов Республики Марий Эл в рамках подпрограммы "Обеспечение качественными услугами жилищно-коммунального хозяйства населения Республики Марий Эл" на 2017 год</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</si>
  <si>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на 2017 год</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</si>
  <si>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кроме обучающихся в государственных образовательных организациях                                                            на 2017 год</t>
  </si>
  <si>
    <t>субвенций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на 2017 год</t>
  </si>
  <si>
    <t>субвенций бюджетам городских округов и муниципальных районов                            в Республике Марий Эл на осуществление государственных полномочий Республики Марий Эл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 на 2017 год</t>
  </si>
  <si>
    <t>субвенций бюджетам муниципальных районов на осуществление отдельных государственных полномочий по поддержке сельскохозяйственного производства в части предоставления субсидий гражданам, ведущим личное подсобное хозяйство, на возмещение части затрат на уплату процентов по долгосрочным, среднесрочным, краткосрочным кредитам (займам), полученным в российских кредитных организациях и сельскохозяйственных кредитных потребительских кооперативах, на 2017 год</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</si>
  <si>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на 2017 год</t>
  </si>
  <si>
    <t>Таблица 33</t>
  </si>
  <si>
    <t>субсидий  бюджетам муниципальных районов                                                         на строительство (реконструкцию) объектов муниципальной собственности на 2017 год</t>
  </si>
  <si>
    <t>Таблица 34</t>
  </si>
  <si>
    <t>субсидий бюджетам муниципальных районов на строительство социального жилья для работников бюджетной сферы на 2017 год</t>
  </si>
  <si>
    <t>Килемарский</t>
  </si>
  <si>
    <t>Таблица 36</t>
  </si>
  <si>
    <t>субсидий  бюджетам  муниципальных районов на осуществление бюджетных инвестиций в объекты культуры Республики Марий Эл 
на 2017 год</t>
  </si>
  <si>
    <t>Горномарийский</t>
  </si>
  <si>
    <t>субвенций бюджетам городских округов и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на 2017 год</t>
  </si>
  <si>
    <t>субвенций бюджетам городских округов и муниципальных районов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  на 2017 год</t>
  </si>
  <si>
    <t>субвенций  бюджетам городских округов и муниципальных районов                                                             в Республике Марий Эл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на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2017 год</t>
  </si>
  <si>
    <t>Таблица 6</t>
  </si>
  <si>
    <t>Наименование 
городского округа, муниципального района</t>
  </si>
  <si>
    <t>Медведевский</t>
  </si>
  <si>
    <t>Сернурский</t>
  </si>
  <si>
    <t>субвенций бюджетам городских округов и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на 2017 год</t>
  </si>
  <si>
    <t>субвенций бюджетам городских округов и муниципальных районов         для осуществления  органами местного самоуправления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  на 2017 год</t>
  </si>
  <si>
    <t>субвенций бюджетам городских округов и муниципальных районов         на осуществление отдельных государственных полномочий по созданию административных комиссий на 2017 год</t>
  </si>
  <si>
    <t>субвенций бюджетам городских округов и муниципальных районов                                     на осуществление государственных полномочий на государственную регистрацию актов гражданского состояния на 2017 год</t>
  </si>
  <si>
    <t>субвенций  бюджетам городских округов и муниципальных районов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                                     на 2017 год</t>
  </si>
  <si>
    <t>субвенций бюджетам муниципальных районов из республиканского бюджета Республики Марий Эл на осуществление полномочий                             по предоставлению и расчету субвенций бюджетам поселений, расположенных в границах этих муниципальных районов,                                  на осуществление полномочий по первичному  воинскому учету                                     на территориях, где отсутствуют военные комиссариаты,                                         на 2017 год</t>
  </si>
  <si>
    <t>приложения № 15</t>
  </si>
  <si>
    <t>Параньгинский</t>
  </si>
  <si>
    <t xml:space="preserve">                                                                ПРИЛОЖЕНИЕ № 15</t>
  </si>
  <si>
    <t>субсидий бюджетам городских округов и муниципальных районов на реализацию республиканской адресной программы "Переселение граждан из аварийного жилищного фонда" на 2013 - 2017 годы,                                       на 2017 год</t>
  </si>
  <si>
    <t xml:space="preserve">приложения № 15 </t>
  </si>
  <si>
    <t>субвенций бюджетам городских округов и муниципальных районов                       в Республике Марий Эл на осуществление государственных полномочий по предоставлению мер социальной поддержки по  оплате  жилищно-коммунальных услуг детям-сиротам и  детям, оставшимся  без попечения родителей,  лицам из числа детей-сирот и детей, оставшихся без попечения родителей, кроме обучающихся в государственных профессиональных образовательных организациях Республики Марий Эл на 2017 год</t>
  </si>
  <si>
    <t>Таблица 32</t>
  </si>
  <si>
    <t>иных межбюджетных трансфертов бюджетам городских округов и муниципальных районов на исполнение судебных решений по обеспечению жилыми помещениями детей-сирот и детей, оставшихся без попечения родителей, лиц из их числа, на 2017 год</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</si>
</sst>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_-* #,##0.000_р_._-;\-* #,##0.000_р_._-;_-* &quot;-&quot;???_р_._-;_-@_-"/>
    <numFmt numFmtId="181" formatCode="_-* #,##0.0_р_._-;\-* #,##0.0_р_._-;_-* &quot;-&quot;?_р_._-;_-@_-"/>
    <numFmt numFmtId="182" formatCode="_-* #,##0.00_р_._-;\-* #,##0.00_р_._-;_-* &quot;-&quot;???_р_._-;_-@_-"/>
    <numFmt numFmtId="183" formatCode="_-* #,##0.0_р_._-;\-* #,##0.0_р_._-;_-* &quot;-&quot;???_р_._-;_-@_-"/>
    <numFmt numFmtId="184" formatCode="0.0000"/>
    <numFmt numFmtId="185" formatCode="0.00000"/>
    <numFmt numFmtId="186" formatCode="#,##0.00000"/>
    <numFmt numFmtId="187" formatCode="#,##0.000000"/>
    <numFmt numFmtId="188" formatCode="#,##0.0000"/>
    <numFmt numFmtId="189" formatCode="#,##0.0_ ;\-#,##0.0\ "/>
    <numFmt numFmtId="190" formatCode="#,##0.00000_ ;\-#,##0.00000\ "/>
    <numFmt numFmtId="191" formatCode="#,##0.000000_ ;\-#,##0.000000\ "/>
    <numFmt numFmtId="192" formatCode="#,##0.0000_ ;\-#,##0.0000\ "/>
  </numFmts>
  <fonts count="50">
    <font>
      <sz val="10"/>
      <name val="Arial Cyr"/>
      <family val="0"/>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0"/>
      <name val="Times New Roman"/>
      <family val="1"/>
    </font>
    <font>
      <sz val="14"/>
      <name val="Arial Cyr"/>
      <family val="0"/>
    </font>
    <font>
      <sz val="13"/>
      <name val="Times New Roman"/>
      <family val="1"/>
    </font>
    <font>
      <sz val="8"/>
      <name val="Arial Cyr"/>
      <family val="0"/>
    </font>
    <font>
      <sz val="14"/>
      <color indexed="8"/>
      <name val="Times New Roman"/>
      <family val="1"/>
    </font>
    <font>
      <sz val="11"/>
      <color indexed="8"/>
      <name val="Calibri"/>
      <family val="2"/>
    </font>
    <font>
      <sz val="14"/>
      <color indexed="10"/>
      <name val="Times New Roman"/>
      <family val="1"/>
    </font>
    <font>
      <sz val="13"/>
      <color indexed="10"/>
      <name val="Times New Roman"/>
      <family val="1"/>
    </font>
    <font>
      <sz val="10"/>
      <color indexed="9"/>
      <name val="Arial Cyr"/>
      <family val="0"/>
    </font>
    <font>
      <sz val="14"/>
      <color indexed="9"/>
      <name val="Times New Roman"/>
      <family val="1"/>
    </font>
    <font>
      <sz val="13.5"/>
      <name val="Times New Roman"/>
      <family val="1"/>
    </font>
    <font>
      <b/>
      <sz val="13.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10" fillId="0" borderId="0">
      <alignment/>
      <protection/>
    </xf>
    <xf numFmtId="0" fontId="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225">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172" fontId="1" fillId="0" borderId="0" xfId="0" applyNumberFormat="1" applyFont="1" applyAlignment="1">
      <alignment/>
    </xf>
    <xf numFmtId="172" fontId="1" fillId="0" borderId="0" xfId="0" applyNumberFormat="1" applyFont="1" applyFill="1" applyAlignment="1">
      <alignment horizontal="righ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vertical="top"/>
    </xf>
    <xf numFmtId="172" fontId="1" fillId="0" borderId="0" xfId="0" applyNumberFormat="1" applyFont="1" applyFill="1" applyAlignment="1">
      <alignment/>
    </xf>
    <xf numFmtId="0" fontId="1" fillId="0" borderId="0" xfId="0" applyFont="1" applyFill="1" applyAlignment="1">
      <alignment wrapText="1"/>
    </xf>
    <xf numFmtId="0" fontId="1" fillId="32" borderId="0" xfId="0" applyFont="1" applyFill="1" applyAlignment="1">
      <alignment/>
    </xf>
    <xf numFmtId="172" fontId="2" fillId="0" borderId="0" xfId="0" applyNumberFormat="1" applyFont="1" applyAlignment="1">
      <alignment horizontal="left"/>
    </xf>
    <xf numFmtId="172" fontId="1" fillId="0" borderId="0" xfId="0" applyNumberFormat="1" applyFont="1" applyFill="1" applyAlignment="1">
      <alignment vertical="top"/>
    </xf>
    <xf numFmtId="172" fontId="1" fillId="32" borderId="0" xfId="0" applyNumberFormat="1" applyFont="1" applyFill="1" applyAlignment="1">
      <alignment/>
    </xf>
    <xf numFmtId="0" fontId="7" fillId="32" borderId="0" xfId="0" applyFont="1" applyFill="1" applyAlignment="1">
      <alignment/>
    </xf>
    <xf numFmtId="172" fontId="7" fillId="32" borderId="0" xfId="0" applyNumberFormat="1" applyFont="1" applyFill="1" applyAlignment="1">
      <alignment/>
    </xf>
    <xf numFmtId="0" fontId="1" fillId="0" borderId="0" xfId="0" applyFont="1" applyFill="1" applyAlignment="1">
      <alignment vertical="center" wrapText="1"/>
    </xf>
    <xf numFmtId="0" fontId="0" fillId="0" borderId="0" xfId="0" applyFill="1" applyAlignment="1">
      <alignment/>
    </xf>
    <xf numFmtId="0" fontId="0" fillId="0" borderId="0" xfId="0" applyBorder="1" applyAlignment="1">
      <alignment/>
    </xf>
    <xf numFmtId="0" fontId="0" fillId="0" borderId="0" xfId="0" applyAlignment="1">
      <alignment vertical="top"/>
    </xf>
    <xf numFmtId="0" fontId="0" fillId="0" borderId="0" xfId="0" applyFill="1" applyAlignment="1">
      <alignment/>
    </xf>
    <xf numFmtId="172" fontId="11" fillId="0" borderId="0" xfId="0" applyNumberFormat="1" applyFont="1" applyFill="1" applyAlignment="1">
      <alignment/>
    </xf>
    <xf numFmtId="172" fontId="11" fillId="0" borderId="0" xfId="0" applyNumberFormat="1" applyFont="1" applyAlignment="1">
      <alignment/>
    </xf>
    <xf numFmtId="0" fontId="11" fillId="0" borderId="0" xfId="0" applyFont="1" applyFill="1" applyAlignment="1">
      <alignment/>
    </xf>
    <xf numFmtId="172" fontId="11" fillId="32" borderId="0" xfId="0" applyNumberFormat="1" applyFont="1" applyFill="1" applyAlignment="1">
      <alignment/>
    </xf>
    <xf numFmtId="172" fontId="11" fillId="0" borderId="0" xfId="0" applyNumberFormat="1" applyFont="1" applyFill="1" applyBorder="1" applyAlignment="1">
      <alignment/>
    </xf>
    <xf numFmtId="172" fontId="11" fillId="32" borderId="0" xfId="0" applyNumberFormat="1" applyFont="1" applyFill="1" applyAlignment="1">
      <alignment horizontal="right"/>
    </xf>
    <xf numFmtId="173" fontId="11" fillId="0" borderId="0" xfId="0" applyNumberFormat="1" applyFont="1" applyFill="1" applyAlignment="1">
      <alignment/>
    </xf>
    <xf numFmtId="0" fontId="1" fillId="32" borderId="0" xfId="0" applyFont="1" applyFill="1" applyAlignment="1">
      <alignment vertical="center" wrapText="1"/>
    </xf>
    <xf numFmtId="0" fontId="1" fillId="32" borderId="0" xfId="0" applyFont="1" applyFill="1" applyAlignment="1">
      <alignment wrapText="1"/>
    </xf>
    <xf numFmtId="0" fontId="1" fillId="32" borderId="0" xfId="0" applyFont="1" applyFill="1" applyAlignment="1">
      <alignment vertical="top"/>
    </xf>
    <xf numFmtId="172" fontId="1" fillId="32" borderId="0" xfId="0" applyNumberFormat="1" applyFont="1" applyFill="1" applyAlignment="1">
      <alignment vertical="top"/>
    </xf>
    <xf numFmtId="0" fontId="13" fillId="0" borderId="0" xfId="0" applyFont="1" applyFill="1" applyAlignment="1">
      <alignment/>
    </xf>
    <xf numFmtId="0" fontId="14" fillId="32" borderId="0" xfId="0" applyFont="1" applyFill="1" applyAlignment="1">
      <alignment vertical="center" wrapText="1"/>
    </xf>
    <xf numFmtId="0" fontId="14" fillId="32" borderId="0" xfId="0" applyFont="1" applyFill="1" applyAlignment="1">
      <alignment wrapText="1"/>
    </xf>
    <xf numFmtId="0" fontId="1" fillId="0" borderId="0" xfId="0" applyFont="1" applyFill="1" applyAlignment="1">
      <alignment horizontal="right"/>
    </xf>
    <xf numFmtId="0" fontId="1" fillId="0" borderId="0" xfId="0" applyFont="1" applyFill="1" applyAlignment="1">
      <alignment/>
    </xf>
    <xf numFmtId="0" fontId="2" fillId="0" borderId="0" xfId="0" applyFont="1" applyFill="1" applyAlignment="1">
      <alignment/>
    </xf>
    <xf numFmtId="0" fontId="1" fillId="0" borderId="0" xfId="0" applyFont="1" applyFill="1" applyBorder="1" applyAlignment="1">
      <alignment/>
    </xf>
    <xf numFmtId="0" fontId="1" fillId="32" borderId="0" xfId="0" applyFont="1" applyFill="1" applyBorder="1" applyAlignment="1">
      <alignment/>
    </xf>
    <xf numFmtId="172" fontId="1" fillId="32" borderId="0" xfId="0" applyNumberFormat="1" applyFont="1" applyFill="1" applyAlignment="1">
      <alignment horizontal="right"/>
    </xf>
    <xf numFmtId="0" fontId="1" fillId="32" borderId="0" xfId="0" applyFont="1" applyFill="1" applyAlignment="1">
      <alignment horizontal="right"/>
    </xf>
    <xf numFmtId="0" fontId="1" fillId="32" borderId="0" xfId="0" applyFont="1" applyFill="1" applyAlignment="1">
      <alignment/>
    </xf>
    <xf numFmtId="0" fontId="1" fillId="32" borderId="0" xfId="0" applyFont="1" applyFill="1" applyAlignment="1">
      <alignment horizontal="center"/>
    </xf>
    <xf numFmtId="0" fontId="1" fillId="32" borderId="0" xfId="0" applyFont="1" applyFill="1" applyBorder="1" applyAlignment="1">
      <alignment horizontal="right" vertical="top"/>
    </xf>
    <xf numFmtId="0" fontId="1" fillId="32" borderId="0" xfId="0" applyFont="1" applyFill="1" applyBorder="1" applyAlignment="1">
      <alignment horizontal="center"/>
    </xf>
    <xf numFmtId="172" fontId="1" fillId="32" borderId="0" xfId="0" applyNumberFormat="1" applyFont="1" applyFill="1" applyAlignment="1">
      <alignment horizontal="right"/>
    </xf>
    <xf numFmtId="0" fontId="2" fillId="32" borderId="0" xfId="0" applyFont="1" applyFill="1" applyAlignment="1">
      <alignment horizontal="center"/>
    </xf>
    <xf numFmtId="0" fontId="1" fillId="32" borderId="10" xfId="0" applyFont="1" applyFill="1" applyBorder="1" applyAlignment="1">
      <alignment horizontal="right" vertical="top"/>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xf>
    <xf numFmtId="0" fontId="5" fillId="32" borderId="0" xfId="0" applyFont="1" applyFill="1" applyAlignment="1">
      <alignment/>
    </xf>
    <xf numFmtId="0" fontId="0" fillId="32" borderId="0" xfId="0" applyFill="1" applyAlignment="1">
      <alignment/>
    </xf>
    <xf numFmtId="172" fontId="14" fillId="32" borderId="0" xfId="0" applyNumberFormat="1" applyFont="1" applyFill="1" applyAlignment="1">
      <alignment/>
    </xf>
    <xf numFmtId="172" fontId="11" fillId="32" borderId="0" xfId="0" applyNumberFormat="1" applyFont="1" applyFill="1" applyBorder="1" applyAlignment="1">
      <alignment horizontal="right"/>
    </xf>
    <xf numFmtId="0" fontId="1" fillId="32" borderId="0" xfId="0" applyFont="1" applyFill="1" applyAlignment="1">
      <alignment/>
    </xf>
    <xf numFmtId="0" fontId="1" fillId="32" borderId="0" xfId="0" applyFont="1" applyFill="1" applyAlignment="1">
      <alignment horizontal="right" vertical="center" wrapText="1"/>
    </xf>
    <xf numFmtId="0" fontId="1" fillId="32" borderId="0" xfId="0" applyFont="1" applyFill="1" applyAlignment="1">
      <alignment horizontal="right" vertical="top"/>
    </xf>
    <xf numFmtId="0" fontId="1" fillId="32" borderId="0" xfId="0" applyFont="1" applyFill="1" applyAlignment="1">
      <alignment horizontal="center" vertical="top"/>
    </xf>
    <xf numFmtId="0" fontId="1" fillId="32" borderId="12" xfId="0" applyFont="1" applyFill="1" applyBorder="1" applyAlignment="1">
      <alignment horizontal="center" vertical="center" wrapText="1"/>
    </xf>
    <xf numFmtId="0" fontId="1" fillId="32" borderId="0" xfId="0" applyFont="1" applyFill="1" applyBorder="1" applyAlignment="1">
      <alignment horizontal="right" vertical="top" wrapText="1"/>
    </xf>
    <xf numFmtId="172" fontId="1" fillId="32" borderId="0" xfId="0" applyNumberFormat="1" applyFont="1" applyFill="1" applyBorder="1" applyAlignment="1">
      <alignment horizontal="right" vertical="top" wrapText="1"/>
    </xf>
    <xf numFmtId="172" fontId="1" fillId="32" borderId="0" xfId="0" applyNumberFormat="1" applyFont="1" applyFill="1" applyAlignment="1">
      <alignment horizontal="right" vertical="top" wrapText="1"/>
    </xf>
    <xf numFmtId="173" fontId="1" fillId="32" borderId="0" xfId="0" applyNumberFormat="1" applyFont="1" applyFill="1" applyAlignment="1">
      <alignment horizontal="right"/>
    </xf>
    <xf numFmtId="0" fontId="2" fillId="32" borderId="0" xfId="0" applyFont="1" applyFill="1" applyAlignment="1">
      <alignment/>
    </xf>
    <xf numFmtId="0" fontId="2" fillId="0" borderId="0" xfId="0" applyFont="1" applyFill="1" applyAlignment="1">
      <alignment horizontal="center"/>
    </xf>
    <xf numFmtId="172" fontId="1" fillId="0" borderId="0" xfId="0" applyNumberFormat="1" applyFont="1" applyFill="1" applyAlignment="1">
      <alignment horizontal="right"/>
    </xf>
    <xf numFmtId="172" fontId="1" fillId="0" borderId="0" xfId="0" applyNumberFormat="1" applyFont="1" applyFill="1" applyBorder="1" applyAlignment="1">
      <alignment horizontal="right"/>
    </xf>
    <xf numFmtId="0" fontId="2" fillId="33" borderId="0" xfId="0" applyFont="1" applyFill="1" applyAlignment="1">
      <alignment/>
    </xf>
    <xf numFmtId="0" fontId="1" fillId="33" borderId="0" xfId="0" applyFont="1" applyFill="1" applyBorder="1" applyAlignment="1">
      <alignment horizontal="center"/>
    </xf>
    <xf numFmtId="0" fontId="1" fillId="33" borderId="0" xfId="0" applyFont="1" applyFill="1" applyAlignment="1">
      <alignment/>
    </xf>
    <xf numFmtId="0" fontId="1" fillId="33" borderId="0" xfId="0" applyFont="1" applyFill="1" applyBorder="1" applyAlignment="1">
      <alignment/>
    </xf>
    <xf numFmtId="172" fontId="1" fillId="33" borderId="0" xfId="0" applyNumberFormat="1" applyFont="1" applyFill="1" applyAlignment="1">
      <alignment horizontal="right"/>
    </xf>
    <xf numFmtId="0" fontId="1" fillId="33" borderId="0" xfId="0" applyFont="1" applyFill="1" applyAlignment="1">
      <alignment horizontal="right"/>
    </xf>
    <xf numFmtId="0" fontId="1" fillId="33" borderId="0" xfId="0" applyFont="1" applyFill="1" applyAlignment="1">
      <alignment/>
    </xf>
    <xf numFmtId="0" fontId="1" fillId="33" borderId="0" xfId="0" applyFont="1" applyFill="1" applyAlignment="1">
      <alignment horizontal="center"/>
    </xf>
    <xf numFmtId="172" fontId="1" fillId="33" borderId="0" xfId="0" applyNumberFormat="1" applyFont="1" applyFill="1" applyAlignment="1">
      <alignment/>
    </xf>
    <xf numFmtId="0" fontId="1" fillId="33" borderId="0" xfId="0" applyFont="1" applyFill="1" applyAlignment="1">
      <alignment vertical="top"/>
    </xf>
    <xf numFmtId="172" fontId="1" fillId="33" borderId="0" xfId="0" applyNumberFormat="1" applyFont="1" applyFill="1" applyAlignment="1">
      <alignment vertical="top"/>
    </xf>
    <xf numFmtId="0" fontId="1" fillId="33" borderId="0" xfId="0" applyFont="1" applyFill="1" applyBorder="1" applyAlignment="1">
      <alignment horizontal="right" vertical="top"/>
    </xf>
    <xf numFmtId="0" fontId="1" fillId="33" borderId="13" xfId="0" applyFont="1" applyFill="1" applyBorder="1" applyAlignment="1">
      <alignment horizontal="center" vertical="center" wrapText="1"/>
    </xf>
    <xf numFmtId="172" fontId="11" fillId="33" borderId="0" xfId="0" applyNumberFormat="1" applyFont="1" applyFill="1" applyAlignment="1">
      <alignment/>
    </xf>
    <xf numFmtId="0" fontId="2" fillId="33" borderId="0" xfId="0" applyFont="1" applyFill="1" applyAlignment="1">
      <alignment horizontal="center"/>
    </xf>
    <xf numFmtId="0" fontId="1" fillId="33" borderId="0" xfId="0" applyFont="1" applyFill="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vertical="top"/>
    </xf>
    <xf numFmtId="0" fontId="1" fillId="33" borderId="12" xfId="0" applyFont="1" applyFill="1" applyBorder="1" applyAlignment="1">
      <alignment horizontal="center" vertical="center" wrapText="1"/>
    </xf>
    <xf numFmtId="173" fontId="1" fillId="33" borderId="0" xfId="0" applyNumberFormat="1" applyFont="1" applyFill="1" applyAlignment="1">
      <alignment horizontal="center" vertical="top" wrapText="1"/>
    </xf>
    <xf numFmtId="172" fontId="1" fillId="33" borderId="0" xfId="0" applyNumberFormat="1" applyFont="1" applyFill="1" applyAlignment="1">
      <alignment horizontal="right" vertical="top" wrapText="1"/>
    </xf>
    <xf numFmtId="172" fontId="1" fillId="33" borderId="0" xfId="0" applyNumberFormat="1" applyFont="1" applyFill="1" applyAlignment="1">
      <alignment horizontal="right"/>
    </xf>
    <xf numFmtId="172" fontId="1" fillId="33" borderId="0" xfId="0" applyNumberFormat="1" applyFont="1" applyFill="1" applyBorder="1" applyAlignment="1">
      <alignment/>
    </xf>
    <xf numFmtId="172" fontId="1" fillId="33" borderId="0" xfId="0" applyNumberFormat="1" applyFont="1" applyFill="1" applyBorder="1" applyAlignment="1">
      <alignment vertical="center"/>
    </xf>
    <xf numFmtId="172" fontId="1" fillId="33" borderId="0" xfId="0" applyNumberFormat="1" applyFont="1" applyFill="1" applyAlignment="1">
      <alignment/>
    </xf>
    <xf numFmtId="172" fontId="1" fillId="33" borderId="0" xfId="0" applyNumberFormat="1" applyFont="1" applyFill="1" applyBorder="1" applyAlignment="1">
      <alignment horizontal="right"/>
    </xf>
    <xf numFmtId="172" fontId="1" fillId="33" borderId="0" xfId="0" applyNumberFormat="1" applyFont="1" applyFill="1" applyBorder="1" applyAlignment="1">
      <alignment horizontal="right" vertical="center"/>
    </xf>
    <xf numFmtId="0" fontId="15" fillId="33" borderId="0" xfId="0" applyFont="1" applyFill="1" applyAlignment="1">
      <alignment/>
    </xf>
    <xf numFmtId="0" fontId="15" fillId="33" borderId="0" xfId="0" applyFont="1" applyFill="1" applyAlignment="1">
      <alignment horizontal="right"/>
    </xf>
    <xf numFmtId="0" fontId="15" fillId="33" borderId="0" xfId="0" applyFont="1" applyFill="1" applyAlignment="1">
      <alignment/>
    </xf>
    <xf numFmtId="172" fontId="15" fillId="33" borderId="0" xfId="0" applyNumberFormat="1" applyFont="1" applyFill="1" applyAlignment="1">
      <alignment horizontal="right"/>
    </xf>
    <xf numFmtId="0" fontId="16" fillId="33" borderId="0" xfId="0" applyFont="1" applyFill="1" applyAlignment="1">
      <alignment horizontal="center"/>
    </xf>
    <xf numFmtId="0" fontId="1" fillId="33" borderId="0" xfId="0" applyFont="1" applyFill="1" applyAlignment="1">
      <alignment horizontal="center"/>
    </xf>
    <xf numFmtId="0" fontId="2" fillId="33" borderId="0" xfId="0" applyFont="1" applyFill="1" applyAlignment="1">
      <alignment vertical="center" wrapText="1"/>
    </xf>
    <xf numFmtId="0" fontId="1" fillId="33" borderId="0" xfId="0" applyFont="1" applyFill="1" applyAlignment="1">
      <alignment horizontal="center" vertic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xf>
    <xf numFmtId="4" fontId="1" fillId="33" borderId="0" xfId="0" applyNumberFormat="1" applyFont="1" applyFill="1" applyAlignment="1">
      <alignment horizontal="right" wrapText="1"/>
    </xf>
    <xf numFmtId="0" fontId="1" fillId="33" borderId="0" xfId="0" applyFont="1" applyFill="1" applyAlignment="1">
      <alignment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172" fontId="1" fillId="33" borderId="0" xfId="0" applyNumberFormat="1" applyFont="1" applyFill="1" applyAlignment="1">
      <alignment wrapText="1"/>
    </xf>
    <xf numFmtId="172" fontId="1" fillId="33" borderId="0" xfId="0" applyNumberFormat="1" applyFont="1" applyFill="1" applyBorder="1" applyAlignment="1">
      <alignment wrapText="1"/>
    </xf>
    <xf numFmtId="0" fontId="1" fillId="33" borderId="0" xfId="0" applyFont="1" applyFill="1" applyAlignment="1">
      <alignment horizontal="left" wrapText="1"/>
    </xf>
    <xf numFmtId="0" fontId="1" fillId="33" borderId="0" xfId="0" applyFont="1" applyFill="1" applyAlignment="1">
      <alignment horizontal="center"/>
    </xf>
    <xf numFmtId="0" fontId="2" fillId="33" borderId="0" xfId="0" applyFont="1" applyFill="1" applyAlignment="1">
      <alignment horizontal="center"/>
    </xf>
    <xf numFmtId="0" fontId="2" fillId="33" borderId="0" xfId="0" applyFont="1" applyFill="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vertical="top"/>
    </xf>
    <xf numFmtId="0" fontId="1" fillId="33" borderId="13"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0" xfId="0" applyFont="1" applyFill="1" applyAlignment="1">
      <alignment vertical="top" wrapText="1"/>
    </xf>
    <xf numFmtId="0" fontId="1" fillId="33" borderId="0" xfId="0" applyFont="1" applyFill="1" applyAlignment="1">
      <alignment horizontal="center" vertical="top" wrapText="1"/>
    </xf>
    <xf numFmtId="0" fontId="1" fillId="33" borderId="0" xfId="0" applyFont="1" applyFill="1" applyAlignment="1">
      <alignment/>
    </xf>
    <xf numFmtId="0" fontId="1" fillId="33" borderId="0" xfId="0" applyFont="1" applyFill="1" applyAlignment="1">
      <alignment horizontal="right" vertical="top"/>
    </xf>
    <xf numFmtId="0" fontId="7" fillId="33" borderId="0" xfId="0" applyFont="1" applyFill="1" applyAlignment="1">
      <alignment vertical="top"/>
    </xf>
    <xf numFmtId="172" fontId="7" fillId="33" borderId="0" xfId="0" applyNumberFormat="1" applyFont="1" applyFill="1" applyAlignment="1">
      <alignment vertical="top"/>
    </xf>
    <xf numFmtId="0" fontId="15" fillId="33" borderId="0" xfId="0" applyFont="1" applyFill="1" applyAlignment="1">
      <alignment horizontal="right" vertical="top"/>
    </xf>
    <xf numFmtId="0" fontId="7" fillId="33" borderId="0" xfId="0" applyFont="1" applyFill="1" applyAlignment="1">
      <alignment/>
    </xf>
    <xf numFmtId="172" fontId="7" fillId="33" borderId="0" xfId="0" applyNumberFormat="1" applyFont="1" applyFill="1" applyAlignment="1">
      <alignment/>
    </xf>
    <xf numFmtId="0" fontId="15" fillId="33" borderId="13" xfId="0" applyFont="1" applyFill="1" applyBorder="1" applyAlignment="1">
      <alignment horizontal="center" vertical="center" wrapText="1"/>
    </xf>
    <xf numFmtId="0" fontId="15" fillId="33" borderId="12" xfId="0" applyFont="1" applyFill="1" applyBorder="1" applyAlignment="1">
      <alignment horizontal="center" vertical="center"/>
    </xf>
    <xf numFmtId="0" fontId="15" fillId="33" borderId="0" xfId="0" applyFont="1" applyFill="1" applyBorder="1" applyAlignment="1">
      <alignment horizontal="center"/>
    </xf>
    <xf numFmtId="172" fontId="12" fillId="33" borderId="0" xfId="0" applyNumberFormat="1" applyFont="1" applyFill="1" applyAlignment="1">
      <alignment/>
    </xf>
    <xf numFmtId="0" fontId="1" fillId="33" borderId="0" xfId="0" applyFont="1" applyFill="1" applyAlignment="1">
      <alignment horizontal="center"/>
    </xf>
    <xf numFmtId="0" fontId="1" fillId="33" borderId="0" xfId="0" applyFont="1" applyFill="1" applyAlignment="1">
      <alignment horizontal="center"/>
    </xf>
    <xf numFmtId="0" fontId="2" fillId="33" borderId="0" xfId="0" applyFont="1" applyFill="1" applyAlignment="1">
      <alignment horizontal="center"/>
    </xf>
    <xf numFmtId="172" fontId="11" fillId="33" borderId="0" xfId="0" applyNumberFormat="1" applyFont="1" applyFill="1" applyBorder="1" applyAlignment="1">
      <alignment/>
    </xf>
    <xf numFmtId="4" fontId="1" fillId="0" borderId="0" xfId="0" applyNumberFormat="1" applyFont="1" applyFill="1" applyBorder="1" applyAlignment="1">
      <alignment horizontal="left" wrapText="1"/>
    </xf>
    <xf numFmtId="188" fontId="1" fillId="32" borderId="0" xfId="0" applyNumberFormat="1" applyFont="1" applyFill="1" applyAlignment="1">
      <alignment vertical="center" wrapText="1"/>
    </xf>
    <xf numFmtId="0" fontId="1" fillId="33" borderId="0" xfId="0" applyFont="1" applyFill="1" applyAlignment="1">
      <alignment horizontal="center"/>
    </xf>
    <xf numFmtId="0" fontId="1" fillId="33" borderId="0" xfId="0" applyFont="1" applyFill="1" applyAlignment="1">
      <alignment horizontal="right"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2" fillId="0" borderId="0" xfId="0" applyFont="1" applyFill="1" applyAlignment="1">
      <alignment horizontal="center" vertical="top" wrapText="1"/>
    </xf>
    <xf numFmtId="0" fontId="1" fillId="0" borderId="0" xfId="0" applyFont="1" applyFill="1" applyAlignment="1">
      <alignment horizontal="right" vertical="top"/>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xf>
    <xf numFmtId="0" fontId="2" fillId="0" borderId="0" xfId="0" applyFont="1" applyFill="1" applyAlignment="1">
      <alignment horizontal="center"/>
    </xf>
    <xf numFmtId="0" fontId="1" fillId="0" borderId="0" xfId="0" applyFont="1" applyFill="1" applyAlignment="1">
      <alignment horizontal="center"/>
    </xf>
    <xf numFmtId="0" fontId="1" fillId="0" borderId="0" xfId="0" applyFont="1" applyFill="1" applyBorder="1" applyAlignment="1">
      <alignment horizontal="right" vertical="top"/>
    </xf>
    <xf numFmtId="0" fontId="1" fillId="0" borderId="0" xfId="0" applyFont="1" applyFill="1" applyBorder="1" applyAlignment="1">
      <alignment horizontal="center"/>
    </xf>
    <xf numFmtId="2" fontId="1" fillId="33" borderId="0" xfId="0" applyNumberFormat="1" applyFont="1" applyFill="1" applyAlignment="1">
      <alignment/>
    </xf>
    <xf numFmtId="0" fontId="1" fillId="0" borderId="0" xfId="0" applyFont="1" applyFill="1" applyBorder="1" applyAlignment="1">
      <alignment horizontal="right"/>
    </xf>
    <xf numFmtId="0" fontId="1" fillId="0" borderId="0" xfId="0" applyFont="1" applyFill="1" applyBorder="1" applyAlignment="1">
      <alignment horizontal="right" vertical="top"/>
    </xf>
    <xf numFmtId="0" fontId="1" fillId="0" borderId="0" xfId="0" applyFont="1" applyFill="1" applyAlignment="1">
      <alignment horizontal="right" vertical="top" wrapText="1"/>
    </xf>
    <xf numFmtId="0" fontId="1" fillId="0" borderId="0" xfId="0" applyFont="1" applyFill="1" applyAlignment="1">
      <alignment vertical="top" wrapText="1"/>
    </xf>
    <xf numFmtId="0" fontId="2" fillId="0" borderId="0" xfId="0" applyFont="1" applyFill="1" applyBorder="1" applyAlignment="1">
      <alignment horizontal="center" vertical="top" wrapText="1"/>
    </xf>
    <xf numFmtId="0" fontId="1" fillId="0" borderId="10" xfId="0" applyFont="1" applyFill="1" applyBorder="1" applyAlignment="1">
      <alignment horizontal="right" vertical="top"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justify" vertical="top" wrapText="1"/>
    </xf>
    <xf numFmtId="4" fontId="1" fillId="0" borderId="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186" fontId="1" fillId="0" borderId="0" xfId="0" applyNumberFormat="1" applyFont="1" applyFill="1" applyBorder="1" applyAlignment="1">
      <alignment horizontal="right" vertical="top" wrapText="1"/>
    </xf>
    <xf numFmtId="0" fontId="1" fillId="0" borderId="0" xfId="0" applyFont="1" applyFill="1" applyAlignment="1">
      <alignment horizontal="justify" vertical="top" wrapText="1"/>
    </xf>
    <xf numFmtId="186" fontId="1" fillId="0" borderId="0" xfId="0" applyNumberFormat="1" applyFont="1" applyFill="1" applyAlignment="1">
      <alignment horizontal="right" vertical="top" wrapText="1"/>
    </xf>
    <xf numFmtId="0" fontId="1" fillId="0" borderId="0" xfId="0" applyFont="1" applyFill="1" applyAlignment="1">
      <alignment horizontal="center" vertical="center" wrapText="1"/>
    </xf>
    <xf numFmtId="172" fontId="1" fillId="0" borderId="0" xfId="0" applyNumberFormat="1" applyFont="1" applyFill="1" applyAlignment="1">
      <alignment horizontal="right" vertical="top" wrapText="1"/>
    </xf>
    <xf numFmtId="172" fontId="1" fillId="0" borderId="0" xfId="0" applyNumberFormat="1" applyFont="1" applyFill="1" applyAlignment="1">
      <alignment vertical="top" wrapText="1"/>
    </xf>
    <xf numFmtId="0" fontId="1" fillId="0" borderId="10" xfId="0" applyFont="1" applyFill="1" applyBorder="1" applyAlignment="1">
      <alignment horizontal="right" vertical="top"/>
    </xf>
    <xf numFmtId="172" fontId="11" fillId="33" borderId="0" xfId="0" applyNumberFormat="1" applyFont="1" applyFill="1" applyAlignment="1">
      <alignment horizontal="right" vertical="top"/>
    </xf>
    <xf numFmtId="172" fontId="1" fillId="33" borderId="0" xfId="0" applyNumberFormat="1" applyFont="1" applyFill="1" applyAlignment="1">
      <alignment horizontal="right" vertical="top"/>
    </xf>
    <xf numFmtId="0" fontId="1" fillId="0" borderId="0" xfId="0" applyFont="1" applyFill="1" applyBorder="1" applyAlignment="1">
      <alignment vertical="center" wrapText="1"/>
    </xf>
    <xf numFmtId="0" fontId="5" fillId="0" borderId="0" xfId="0" applyFont="1" applyFill="1" applyAlignment="1">
      <alignment/>
    </xf>
    <xf numFmtId="0" fontId="1" fillId="0" borderId="12" xfId="53" applyFont="1" applyFill="1" applyBorder="1" applyAlignment="1">
      <alignment horizontal="center" vertical="center" wrapText="1"/>
      <protection/>
    </xf>
    <xf numFmtId="0" fontId="1"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1" fillId="0" borderId="0" xfId="0" applyNumberFormat="1" applyFont="1" applyFill="1" applyBorder="1" applyAlignment="1">
      <alignment horizontal="right"/>
    </xf>
    <xf numFmtId="179" fontId="9" fillId="0" borderId="0" xfId="53" applyNumberFormat="1" applyFont="1" applyFill="1" applyAlignment="1">
      <alignment horizontal="right" wrapText="1"/>
      <protection/>
    </xf>
    <xf numFmtId="179" fontId="1" fillId="0" borderId="0" xfId="53" applyNumberFormat="1" applyFont="1" applyFill="1" applyBorder="1" applyAlignment="1">
      <alignment horizontal="right" wrapText="1"/>
      <protection/>
    </xf>
    <xf numFmtId="179" fontId="1" fillId="0" borderId="0" xfId="0" applyNumberFormat="1" applyFont="1" applyFill="1" applyAlignment="1">
      <alignment horizontal="right" wrapText="1"/>
    </xf>
    <xf numFmtId="179" fontId="1" fillId="0" borderId="0" xfId="0" applyNumberFormat="1" applyFont="1" applyFill="1" applyAlignment="1">
      <alignment horizontal="right"/>
    </xf>
    <xf numFmtId="0" fontId="1" fillId="33" borderId="0" xfId="0" applyFont="1" applyFill="1" applyAlignment="1">
      <alignment horizontal="center"/>
    </xf>
    <xf numFmtId="172" fontId="1" fillId="0" borderId="0" xfId="0" applyNumberFormat="1" applyFont="1" applyAlignment="1">
      <alignment horizontal="right" vertical="top" wrapText="1"/>
    </xf>
    <xf numFmtId="172" fontId="1" fillId="0" borderId="0" xfId="0" applyNumberFormat="1" applyFont="1" applyFill="1" applyBorder="1" applyAlignment="1">
      <alignment horizontal="right" vertical="top" wrapText="1"/>
    </xf>
    <xf numFmtId="0" fontId="1" fillId="33" borderId="0" xfId="0" applyFont="1" applyFill="1" applyAlignment="1">
      <alignment horizontal="center" vertical="top" wrapText="1"/>
    </xf>
    <xf numFmtId="0" fontId="2" fillId="0" borderId="0" xfId="0" applyFont="1" applyFill="1" applyAlignment="1">
      <alignment horizontal="center"/>
    </xf>
    <xf numFmtId="0" fontId="2" fillId="33" borderId="0" xfId="0" applyFont="1" applyFill="1" applyAlignment="1">
      <alignment horizontal="center" vertical="top" wrapText="1"/>
    </xf>
    <xf numFmtId="0" fontId="1" fillId="33" borderId="10" xfId="0" applyFont="1" applyFill="1" applyBorder="1" applyAlignment="1">
      <alignment horizontal="right" vertical="top"/>
    </xf>
    <xf numFmtId="0" fontId="2" fillId="0" borderId="0" xfId="0" applyFont="1" applyFill="1" applyAlignment="1">
      <alignment horizontal="center" vertical="top" wrapText="1"/>
    </xf>
    <xf numFmtId="0" fontId="2" fillId="33" borderId="0" xfId="0" applyFont="1" applyFill="1" applyAlignment="1">
      <alignment horizontal="center" vertical="top" wrapText="1"/>
    </xf>
    <xf numFmtId="0" fontId="2" fillId="33" borderId="0" xfId="0" applyFont="1" applyFill="1" applyAlignment="1">
      <alignment horizontal="center"/>
    </xf>
    <xf numFmtId="0" fontId="2" fillId="32" borderId="0" xfId="0" applyFont="1" applyFill="1" applyAlignment="1">
      <alignment horizontal="center" vertical="top"/>
    </xf>
    <xf numFmtId="0" fontId="2" fillId="33" borderId="0" xfId="0" applyFont="1" applyFill="1" applyAlignment="1">
      <alignment horizontal="center"/>
    </xf>
    <xf numFmtId="0" fontId="1" fillId="0" borderId="10" xfId="0" applyFont="1" applyFill="1" applyBorder="1" applyAlignment="1">
      <alignment horizontal="right" vertical="top"/>
    </xf>
    <xf numFmtId="0" fontId="16" fillId="33" borderId="0" xfId="0" applyFont="1" applyFill="1" applyAlignment="1">
      <alignment horizontal="center" vertical="top" wrapText="1"/>
    </xf>
    <xf numFmtId="0" fontId="1" fillId="0" borderId="15" xfId="0" applyFont="1" applyFill="1" applyBorder="1" applyAlignment="1">
      <alignment horizontal="center" vertical="center" wrapText="1"/>
    </xf>
    <xf numFmtId="0" fontId="6" fillId="0" borderId="10" xfId="0" applyFont="1" applyFill="1" applyBorder="1" applyAlignment="1">
      <alignment vertical="center"/>
    </xf>
    <xf numFmtId="0" fontId="1" fillId="0" borderId="16" xfId="0" applyFont="1" applyFill="1" applyBorder="1" applyAlignment="1">
      <alignment horizontal="center" vertical="center"/>
    </xf>
    <xf numFmtId="0" fontId="6" fillId="0" borderId="17" xfId="0" applyFont="1" applyFill="1" applyBorder="1" applyAlignment="1">
      <alignment/>
    </xf>
    <xf numFmtId="0" fontId="1" fillId="33" borderId="0" xfId="0" applyFont="1" applyFill="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vertical="top" wrapText="1"/>
    </xf>
    <xf numFmtId="0" fontId="16" fillId="33" borderId="0" xfId="0" applyFont="1" applyFill="1" applyAlignment="1">
      <alignment horizontal="center"/>
    </xf>
    <xf numFmtId="0" fontId="5" fillId="0" borderId="0" xfId="0" applyFont="1" applyFill="1" applyAlignment="1">
      <alignment horizontal="center" vertical="top" wrapText="1"/>
    </xf>
    <xf numFmtId="0" fontId="2" fillId="0" borderId="0" xfId="53" applyFont="1" applyFill="1" applyAlignment="1">
      <alignment horizontal="center" vertical="top" wrapText="1"/>
      <protection/>
    </xf>
    <xf numFmtId="0" fontId="1" fillId="0" borderId="15" xfId="5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4" xfId="53" applyFont="1" applyFill="1" applyBorder="1" applyAlignment="1">
      <alignment horizontal="center" vertical="center" wrapText="1"/>
      <protection/>
    </xf>
    <xf numFmtId="0" fontId="1" fillId="0" borderId="14" xfId="0" applyFont="1" applyFill="1" applyBorder="1" applyAlignment="1">
      <alignment horizontal="center" vertical="center" wrapText="1"/>
    </xf>
    <xf numFmtId="0" fontId="1" fillId="0" borderId="12" xfId="53" applyFont="1" applyFill="1" applyBorder="1" applyAlignment="1">
      <alignment horizontal="center" vertical="center" wrapText="1"/>
      <protection/>
    </xf>
    <xf numFmtId="0" fontId="0" fillId="0" borderId="0" xfId="0" applyAlignment="1">
      <alignment wrapText="1"/>
    </xf>
    <xf numFmtId="0" fontId="2" fillId="0" borderId="0" xfId="0" applyFont="1" applyFill="1" applyBorder="1" applyAlignment="1">
      <alignment horizontal="center" vertical="top" wrapText="1"/>
    </xf>
    <xf numFmtId="0" fontId="9" fillId="33" borderId="0" xfId="0" applyFont="1" applyFill="1" applyAlignment="1">
      <alignment horizontal="right" vertical="center" wrapText="1"/>
    </xf>
    <xf numFmtId="0" fontId="1" fillId="33" borderId="0" xfId="0" applyFont="1" applyFill="1" applyAlignment="1">
      <alignment horizontal="right" vertical="center" wrapText="1"/>
    </xf>
    <xf numFmtId="0" fontId="2" fillId="33" borderId="0" xfId="0" applyFont="1" applyFill="1" applyAlignment="1">
      <alignment horizontal="center" vertical="center" wrapText="1"/>
    </xf>
    <xf numFmtId="0" fontId="1" fillId="33" borderId="10" xfId="0" applyFont="1" applyFill="1" applyBorder="1" applyAlignment="1">
      <alignment horizontal="right"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0" xfId="0" applyFont="1" applyFill="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BPMO\Shelagina\Shelagina\&#1041;&#1102;&#1076;&#1078;&#1077;&#1090;%202015-2017\&#1056;&#1077;&#1075;&#1091;&#1083;.%20&#1073;&#1102;&#1076;&#1078;.%20&#1085;&#1072;%202015%20&#1075;&#1086;&#1076;%20(&#1054;&#1041;&#1055;&#1052;&#10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BPMO\Shelagina\Shelagina\&#1056;&#1077;&#1075;&#1091;&#1083;.%20&#1073;&#1102;&#1076;&#1078;.%20&#1085;&#1072;%202015%20&#1075;&#1086;&#1076;%20(21%20&#1084;.&#1088;.%20&#1074;%2001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BPMO\Shelagina\Shelagina\&#1041;&#1102;&#1076;&#1078;&#1077;&#1090;%202015-2017\&#1056;&#1077;&#1075;&#1091;&#1083;.%20&#1073;&#1102;&#1076;&#1078;.%20&#1085;&#1072;%202015%20&#1075;&#1086;&#1076;%20(21%20&#1084;.&#1088;.%20&#1074;%2001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2015"/>
      <sheetName val="расходы (01-06)2015"/>
      <sheetName val="расходы (07-14)2015"/>
      <sheetName val="фин.пом.2015"/>
      <sheetName val="финпом.2016"/>
      <sheetName val="финпом 2017"/>
      <sheetName val="Лист1"/>
    </sheetNames>
    <sheetDataSet>
      <sheetData sheetId="3">
        <row r="24">
          <cell r="K24">
            <v>86937.388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2015"/>
      <sheetName val="расходы (01-06)2015"/>
      <sheetName val="расходы (07-14)2015"/>
      <sheetName val="фин.пом.2015"/>
      <sheetName val="финпом.2016"/>
      <sheetName val="финпом 2017"/>
      <sheetName val="Лист1"/>
    </sheetNames>
    <sheetDataSet>
      <sheetData sheetId="3">
        <row r="24">
          <cell r="F24">
            <v>1277.8</v>
          </cell>
          <cell r="G24">
            <v>202522.5</v>
          </cell>
          <cell r="H24">
            <v>58924.499999999985</v>
          </cell>
          <cell r="K24">
            <v>86937.388</v>
          </cell>
          <cell r="L24">
            <v>245677.9</v>
          </cell>
          <cell r="V24">
            <v>8.4</v>
          </cell>
          <cell r="X24">
            <v>2349355</v>
          </cell>
          <cell r="Y24">
            <v>622</v>
          </cell>
          <cell r="Z24">
            <v>39056</v>
          </cell>
          <cell r="AA24">
            <v>4083.0000000000005</v>
          </cell>
          <cell r="AC24">
            <v>1439645</v>
          </cell>
          <cell r="AD24">
            <v>23532</v>
          </cell>
          <cell r="AE24">
            <v>1221.5000000000002</v>
          </cell>
          <cell r="AF24">
            <v>970</v>
          </cell>
          <cell r="AG24">
            <v>4851</v>
          </cell>
          <cell r="AH24">
            <v>166736</v>
          </cell>
          <cell r="AI24">
            <v>5475</v>
          </cell>
          <cell r="AJ24">
            <v>5226.000000000001</v>
          </cell>
          <cell r="AK24">
            <v>6405</v>
          </cell>
          <cell r="AL24">
            <v>3414.8999999999996</v>
          </cell>
          <cell r="AM24">
            <v>5449</v>
          </cell>
          <cell r="AN24">
            <v>778</v>
          </cell>
          <cell r="AO24">
            <v>26917</v>
          </cell>
          <cell r="AP24">
            <v>414</v>
          </cell>
          <cell r="AQ24">
            <v>13060.5</v>
          </cell>
          <cell r="AR24">
            <v>11645.899999999998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оды2015"/>
      <sheetName val="расходы (01-06)2015"/>
      <sheetName val="расходы (07-14)2015"/>
      <sheetName val="фин.пом.2015"/>
      <sheetName val="финпом.2016"/>
      <sheetName val="финпом 2017"/>
      <sheetName val="Лист1"/>
    </sheetNames>
    <sheetDataSet>
      <sheetData sheetId="3">
        <row r="24">
          <cell r="S24">
            <v>135000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22"/>
  <sheetViews>
    <sheetView tabSelected="1" zoomScaleSheetLayoutView="100" zoomScalePageLayoutView="0" workbookViewId="0" topLeftCell="A765">
      <selection activeCell="A379" sqref="A379"/>
    </sheetView>
  </sheetViews>
  <sheetFormatPr defaultColWidth="9.00390625" defaultRowHeight="12.75"/>
  <cols>
    <col min="1" max="1" width="67.125" style="1" customWidth="1"/>
    <col min="2" max="2" width="17.25390625" style="2" customWidth="1"/>
    <col min="3" max="3" width="13.625" style="1" hidden="1" customWidth="1"/>
    <col min="4" max="4" width="9.00390625" style="8" hidden="1" customWidth="1"/>
    <col min="5" max="5" width="9.125" style="1" hidden="1" customWidth="1"/>
    <col min="6" max="6" width="11.375" style="1" customWidth="1"/>
    <col min="7" max="7" width="9.75390625" style="1" bestFit="1" customWidth="1"/>
    <col min="8" max="16384" width="9.125" style="1" customWidth="1"/>
  </cols>
  <sheetData>
    <row r="1" spans="1:2" ht="20.25" customHeight="1">
      <c r="A1" s="185" t="s">
        <v>126</v>
      </c>
      <c r="B1" s="185"/>
    </row>
    <row r="2" spans="1:2" ht="19.5" customHeight="1">
      <c r="A2" s="185" t="s">
        <v>5</v>
      </c>
      <c r="B2" s="185"/>
    </row>
    <row r="3" spans="1:2" ht="19.5" customHeight="1">
      <c r="A3" s="185" t="s">
        <v>32</v>
      </c>
      <c r="B3" s="185"/>
    </row>
    <row r="4" spans="1:2" ht="19.5" customHeight="1">
      <c r="A4" s="185" t="s">
        <v>76</v>
      </c>
      <c r="B4" s="185"/>
    </row>
    <row r="5" spans="1:2" ht="19.5" customHeight="1">
      <c r="A5" s="185" t="s">
        <v>77</v>
      </c>
      <c r="B5" s="185"/>
    </row>
    <row r="6" spans="1:2" ht="19.5" customHeight="1">
      <c r="A6" s="200" t="s">
        <v>78</v>
      </c>
      <c r="B6" s="200"/>
    </row>
    <row r="7" spans="1:2" ht="49.5" customHeight="1">
      <c r="A7" s="10"/>
      <c r="B7" s="43"/>
    </row>
    <row r="8" spans="1:2" ht="19.5" customHeight="1">
      <c r="A8" s="10"/>
      <c r="B8" s="57" t="s">
        <v>7</v>
      </c>
    </row>
    <row r="9" spans="1:2" ht="19.5" customHeight="1">
      <c r="A9" s="42"/>
      <c r="B9" s="41" t="s">
        <v>124</v>
      </c>
    </row>
    <row r="10" spans="1:2" ht="49.5" customHeight="1">
      <c r="A10" s="42"/>
      <c r="B10" s="41"/>
    </row>
    <row r="11" spans="1:2" ht="18.75">
      <c r="A11" s="193" t="s">
        <v>0</v>
      </c>
      <c r="B11" s="193"/>
    </row>
    <row r="12" spans="1:2" ht="3.75" customHeight="1">
      <c r="A12" s="47"/>
      <c r="B12" s="43"/>
    </row>
    <row r="13" spans="1:4" ht="39.75" customHeight="1">
      <c r="A13" s="187" t="s">
        <v>79</v>
      </c>
      <c r="B13" s="187"/>
      <c r="D13" s="11"/>
    </row>
    <row r="14" spans="1:4" ht="49.5" customHeight="1">
      <c r="A14" s="10"/>
      <c r="B14" s="45"/>
      <c r="D14" s="3"/>
    </row>
    <row r="15" spans="1:4" s="7" customFormat="1" ht="19.5" customHeight="1">
      <c r="A15" s="30"/>
      <c r="B15" s="44" t="s">
        <v>1</v>
      </c>
      <c r="D15" s="12"/>
    </row>
    <row r="16" spans="1:2" ht="30.75" customHeight="1">
      <c r="A16" s="49" t="s">
        <v>6</v>
      </c>
      <c r="B16" s="59" t="s">
        <v>33</v>
      </c>
    </row>
    <row r="17" spans="1:2" ht="9" customHeight="1">
      <c r="A17" s="45"/>
      <c r="B17" s="60"/>
    </row>
    <row r="18" spans="1:2" ht="18.75" hidden="1">
      <c r="A18" s="39" t="s">
        <v>11</v>
      </c>
      <c r="B18" s="61"/>
    </row>
    <row r="19" spans="1:2" ht="18.75">
      <c r="A19" s="39" t="s">
        <v>2</v>
      </c>
      <c r="B19" s="61">
        <v>893.8</v>
      </c>
    </row>
    <row r="20" spans="1:2" ht="18.75">
      <c r="A20" s="39" t="s">
        <v>3</v>
      </c>
      <c r="B20" s="62">
        <v>335.7</v>
      </c>
    </row>
    <row r="21" spans="1:5" ht="24.75" customHeight="1">
      <c r="A21" s="39" t="s">
        <v>4</v>
      </c>
      <c r="B21" s="46">
        <f>SUM(B18:B20)</f>
        <v>1229.5</v>
      </c>
      <c r="C21" s="1">
        <f>'[2]фин.пом.2015'!$F$24</f>
        <v>1277.8</v>
      </c>
      <c r="E21" s="8"/>
    </row>
    <row r="22" spans="1:2" ht="18.75">
      <c r="A22" s="39"/>
      <c r="B22" s="43"/>
    </row>
    <row r="23" spans="1:2" ht="18.75">
      <c r="A23" s="39"/>
      <c r="B23" s="43"/>
    </row>
    <row r="24" spans="1:2" ht="18.75">
      <c r="A24" s="39"/>
      <c r="B24" s="43"/>
    </row>
    <row r="25" spans="1:2" ht="18.75">
      <c r="A25" s="39"/>
      <c r="B25" s="43"/>
    </row>
    <row r="26" spans="1:2" ht="18.75">
      <c r="A26" s="39"/>
      <c r="B26" s="43"/>
    </row>
    <row r="27" spans="1:2" ht="18.75">
      <c r="A27" s="39"/>
      <c r="B27" s="43"/>
    </row>
    <row r="28" spans="1:2" ht="18.75">
      <c r="A28" s="39"/>
      <c r="B28" s="43"/>
    </row>
    <row r="29" spans="1:2" ht="18.75">
      <c r="A29" s="39"/>
      <c r="B29" s="43"/>
    </row>
    <row r="30" spans="1:2" ht="18.75">
      <c r="A30" s="39"/>
      <c r="B30" s="43"/>
    </row>
    <row r="31" spans="1:2" ht="18.75">
      <c r="A31" s="39"/>
      <c r="B31" s="43"/>
    </row>
    <row r="32" spans="1:2" ht="18.75">
      <c r="A32" s="39"/>
      <c r="B32" s="43"/>
    </row>
    <row r="33" spans="1:2" ht="18.75">
      <c r="A33" s="39"/>
      <c r="B33" s="43"/>
    </row>
    <row r="34" spans="1:2" ht="18.75">
      <c r="A34" s="42"/>
      <c r="B34" s="41" t="s">
        <v>8</v>
      </c>
    </row>
    <row r="35" spans="1:2" ht="18.75">
      <c r="A35" s="42"/>
      <c r="B35" s="41" t="s">
        <v>124</v>
      </c>
    </row>
    <row r="36" spans="1:2" ht="49.5" customHeight="1">
      <c r="A36" s="42"/>
      <c r="B36" s="41"/>
    </row>
    <row r="37" spans="1:2" ht="18.75">
      <c r="A37" s="193" t="s">
        <v>0</v>
      </c>
      <c r="B37" s="193"/>
    </row>
    <row r="38" spans="1:2" ht="3.75" customHeight="1">
      <c r="A38" s="82"/>
      <c r="B38" s="68"/>
    </row>
    <row r="39" spans="1:5" ht="36.75" customHeight="1">
      <c r="A39" s="187" t="s">
        <v>80</v>
      </c>
      <c r="B39" s="187"/>
      <c r="E39" s="9"/>
    </row>
    <row r="40" spans="1:2" ht="49.5" customHeight="1">
      <c r="A40" s="84"/>
      <c r="B40" s="84"/>
    </row>
    <row r="41" spans="1:2" ht="19.5" customHeight="1">
      <c r="A41" s="85"/>
      <c r="B41" s="79" t="s">
        <v>1</v>
      </c>
    </row>
    <row r="42" spans="1:2" ht="44.25" customHeight="1">
      <c r="A42" s="80" t="s">
        <v>9</v>
      </c>
      <c r="B42" s="86" t="s">
        <v>33</v>
      </c>
    </row>
    <row r="43" spans="1:2" ht="7.5" customHeight="1">
      <c r="A43" s="69"/>
      <c r="B43" s="87"/>
    </row>
    <row r="44" spans="1:2" ht="18.75" hidden="1">
      <c r="A44" s="71" t="s">
        <v>11</v>
      </c>
      <c r="B44" s="88"/>
    </row>
    <row r="45" spans="1:2" ht="18.75">
      <c r="A45" s="71" t="s">
        <v>2</v>
      </c>
      <c r="B45" s="89">
        <v>662</v>
      </c>
    </row>
    <row r="46" spans="1:2" ht="18.75">
      <c r="A46" s="71" t="s">
        <v>3</v>
      </c>
      <c r="B46" s="89">
        <v>332.5</v>
      </c>
    </row>
    <row r="47" spans="1:2" ht="18.75">
      <c r="A47" s="70" t="s">
        <v>55</v>
      </c>
      <c r="B47" s="90">
        <v>651.2</v>
      </c>
    </row>
    <row r="48" spans="1:2" ht="18.75">
      <c r="A48" s="70" t="s">
        <v>48</v>
      </c>
      <c r="B48" s="91">
        <v>55255.2</v>
      </c>
    </row>
    <row r="49" spans="1:2" ht="18.75">
      <c r="A49" s="70" t="s">
        <v>56</v>
      </c>
      <c r="B49" s="91">
        <v>982.5</v>
      </c>
    </row>
    <row r="50" spans="1:2" ht="18.75">
      <c r="A50" s="70" t="s">
        <v>49</v>
      </c>
      <c r="B50" s="92">
        <v>23869.5</v>
      </c>
    </row>
    <row r="51" spans="1:2" ht="18.75">
      <c r="A51" s="70" t="s">
        <v>50</v>
      </c>
      <c r="B51" s="92">
        <v>595.4</v>
      </c>
    </row>
    <row r="52" spans="1:2" ht="18.75">
      <c r="A52" s="70" t="s">
        <v>62</v>
      </c>
      <c r="B52" s="76">
        <v>9960.7</v>
      </c>
    </row>
    <row r="53" spans="1:2" ht="18.75">
      <c r="A53" s="70" t="s">
        <v>57</v>
      </c>
      <c r="B53" s="76">
        <v>1251.5</v>
      </c>
    </row>
    <row r="54" spans="1:2" ht="18.75">
      <c r="A54" s="70" t="s">
        <v>52</v>
      </c>
      <c r="B54" s="76">
        <v>11614.1</v>
      </c>
    </row>
    <row r="55" spans="1:2" ht="18.75">
      <c r="A55" s="70" t="s">
        <v>53</v>
      </c>
      <c r="B55" s="76">
        <v>29897.4</v>
      </c>
    </row>
    <row r="56" spans="1:2" ht="18.75">
      <c r="A56" s="70" t="s">
        <v>58</v>
      </c>
      <c r="B56" s="76">
        <v>624.1</v>
      </c>
    </row>
    <row r="57" spans="1:2" ht="18.75">
      <c r="A57" s="70" t="s">
        <v>59</v>
      </c>
      <c r="B57" s="76">
        <v>24133.8</v>
      </c>
    </row>
    <row r="58" spans="1:2" ht="18.75">
      <c r="A58" s="70" t="s">
        <v>54</v>
      </c>
      <c r="B58" s="76">
        <v>729.4</v>
      </c>
    </row>
    <row r="59" spans="1:2" ht="18.75">
      <c r="A59" s="70" t="s">
        <v>60</v>
      </c>
      <c r="B59" s="76">
        <v>601.9</v>
      </c>
    </row>
    <row r="60" spans="1:2" ht="18.75">
      <c r="A60" s="70" t="s">
        <v>61</v>
      </c>
      <c r="B60" s="76">
        <v>14629.1</v>
      </c>
    </row>
    <row r="61" spans="1:5" ht="24.75" customHeight="1">
      <c r="A61" s="71" t="s">
        <v>4</v>
      </c>
      <c r="B61" s="93">
        <f>SUM(B44:B60)</f>
        <v>175790.3</v>
      </c>
      <c r="C61" s="27">
        <f>'[2]фин.пом.2015'!$G$24</f>
        <v>202522.5</v>
      </c>
      <c r="E61" s="8"/>
    </row>
    <row r="62" spans="1:2" ht="18.75">
      <c r="A62" s="71"/>
      <c r="B62" s="83"/>
    </row>
    <row r="63" spans="1:2" ht="18.75">
      <c r="A63" s="71"/>
      <c r="B63" s="83"/>
    </row>
    <row r="64" spans="1:2" ht="18.75">
      <c r="A64" s="71"/>
      <c r="B64" s="83"/>
    </row>
    <row r="65" spans="1:2" ht="18.75">
      <c r="A65" s="71"/>
      <c r="B65" s="83"/>
    </row>
    <row r="66" spans="1:2" ht="18.75">
      <c r="A66" s="71"/>
      <c r="B66" s="83"/>
    </row>
    <row r="67" spans="1:2" ht="18.75">
      <c r="A67" s="71"/>
      <c r="B67" s="83"/>
    </row>
    <row r="68" spans="1:2" ht="18.75" customHeight="1">
      <c r="A68" s="71"/>
      <c r="B68" s="83"/>
    </row>
    <row r="69" spans="1:2" ht="18.75">
      <c r="A69" s="39"/>
      <c r="B69" s="41" t="s">
        <v>12</v>
      </c>
    </row>
    <row r="70" spans="1:2" ht="18.75">
      <c r="A70" s="42"/>
      <c r="B70" s="41" t="s">
        <v>124</v>
      </c>
    </row>
    <row r="71" spans="1:2" ht="49.5" customHeight="1">
      <c r="A71" s="39"/>
      <c r="B71" s="43"/>
    </row>
    <row r="72" spans="1:2" ht="18.75">
      <c r="A72" s="193" t="s">
        <v>10</v>
      </c>
      <c r="B72" s="193"/>
    </row>
    <row r="73" spans="1:2" ht="5.25" customHeight="1">
      <c r="A73" s="82"/>
      <c r="B73" s="82"/>
    </row>
    <row r="74" spans="1:2" ht="56.25" customHeight="1">
      <c r="A74" s="187" t="s">
        <v>81</v>
      </c>
      <c r="B74" s="187"/>
    </row>
    <row r="75" spans="1:2" ht="49.5" customHeight="1">
      <c r="A75" s="82"/>
      <c r="B75" s="82"/>
    </row>
    <row r="76" spans="1:2" ht="22.5" customHeight="1">
      <c r="A76" s="188" t="s">
        <v>1</v>
      </c>
      <c r="B76" s="188"/>
    </row>
    <row r="77" spans="1:2" ht="45.75" customHeight="1">
      <c r="A77" s="80" t="s">
        <v>9</v>
      </c>
      <c r="B77" s="86" t="s">
        <v>33</v>
      </c>
    </row>
    <row r="78" spans="1:2" ht="8.25" customHeight="1">
      <c r="A78" s="69"/>
      <c r="B78" s="70"/>
    </row>
    <row r="79" spans="1:2" ht="18.75" hidden="1">
      <c r="A79" s="71" t="s">
        <v>11</v>
      </c>
      <c r="B79" s="76"/>
    </row>
    <row r="80" spans="1:2" ht="18.75">
      <c r="A80" s="71" t="s">
        <v>2</v>
      </c>
      <c r="B80" s="76">
        <v>966.8</v>
      </c>
    </row>
    <row r="81" spans="1:2" ht="18.75">
      <c r="A81" s="71" t="s">
        <v>3</v>
      </c>
      <c r="B81" s="76">
        <v>551.3</v>
      </c>
    </row>
    <row r="82" spans="1:2" ht="18.75">
      <c r="A82" s="70" t="s">
        <v>55</v>
      </c>
      <c r="B82" s="90">
        <v>5145.8</v>
      </c>
    </row>
    <row r="83" spans="1:2" ht="18.75">
      <c r="A83" s="70" t="s">
        <v>48</v>
      </c>
      <c r="B83" s="94">
        <v>373.6</v>
      </c>
    </row>
    <row r="84" spans="1:2" ht="18.75">
      <c r="A84" s="70" t="s">
        <v>56</v>
      </c>
      <c r="B84" s="91">
        <v>14757.5</v>
      </c>
    </row>
    <row r="85" spans="1:2" ht="18.75">
      <c r="A85" s="70" t="s">
        <v>49</v>
      </c>
      <c r="B85" s="92">
        <v>3320.5</v>
      </c>
    </row>
    <row r="86" spans="1:2" ht="18.75">
      <c r="A86" s="70" t="s">
        <v>50</v>
      </c>
      <c r="B86" s="92">
        <v>3329.1</v>
      </c>
    </row>
    <row r="87" spans="1:2" ht="18.75">
      <c r="A87" s="70" t="s">
        <v>62</v>
      </c>
      <c r="B87" s="76">
        <v>4923.1</v>
      </c>
    </row>
    <row r="88" spans="1:2" ht="18.75">
      <c r="A88" s="70" t="s">
        <v>52</v>
      </c>
      <c r="B88" s="76">
        <v>9069.7</v>
      </c>
    </row>
    <row r="89" spans="1:2" ht="18.75">
      <c r="A89" s="70" t="s">
        <v>53</v>
      </c>
      <c r="B89" s="76">
        <v>1141.6</v>
      </c>
    </row>
    <row r="90" spans="1:2" ht="18.75">
      <c r="A90" s="70" t="s">
        <v>58</v>
      </c>
      <c r="B90" s="76">
        <v>3970</v>
      </c>
    </row>
    <row r="91" spans="1:2" ht="18.75">
      <c r="A91" s="70" t="s">
        <v>59</v>
      </c>
      <c r="B91" s="76">
        <v>1931.2</v>
      </c>
    </row>
    <row r="92" spans="1:2" ht="18.75">
      <c r="A92" s="70" t="s">
        <v>54</v>
      </c>
      <c r="B92" s="76">
        <v>3111.6</v>
      </c>
    </row>
    <row r="93" spans="1:2" ht="18.75">
      <c r="A93" s="70" t="s">
        <v>60</v>
      </c>
      <c r="B93" s="76">
        <v>11085.7</v>
      </c>
    </row>
    <row r="94" spans="1:2" ht="18.75">
      <c r="A94" s="70" t="s">
        <v>61</v>
      </c>
      <c r="B94" s="76">
        <v>1149.8</v>
      </c>
    </row>
    <row r="95" spans="1:5" ht="24.75" customHeight="1">
      <c r="A95" s="70" t="s">
        <v>4</v>
      </c>
      <c r="B95" s="89">
        <f>SUM(B79:B94)</f>
        <v>64827.3</v>
      </c>
      <c r="C95" s="27">
        <f>'[2]фин.пом.2015'!$H$24</f>
        <v>58924.5</v>
      </c>
      <c r="E95" s="8"/>
    </row>
    <row r="96" spans="1:2" ht="18.75">
      <c r="A96" s="71"/>
      <c r="B96" s="83"/>
    </row>
    <row r="97" spans="1:2" ht="18.75">
      <c r="A97" s="71"/>
      <c r="B97" s="83"/>
    </row>
    <row r="98" spans="1:2" ht="18.75">
      <c r="A98" s="71"/>
      <c r="B98" s="83"/>
    </row>
    <row r="99" spans="1:2" ht="18.75">
      <c r="A99" s="71"/>
      <c r="B99" s="83"/>
    </row>
    <row r="100" spans="1:2" ht="18.75">
      <c r="A100" s="71"/>
      <c r="B100" s="182"/>
    </row>
    <row r="101" spans="1:2" ht="18.75">
      <c r="A101" s="71"/>
      <c r="B101" s="100"/>
    </row>
    <row r="102" spans="1:2" ht="18.75" customHeight="1">
      <c r="A102" s="71"/>
      <c r="B102" s="83"/>
    </row>
    <row r="103" spans="1:2" ht="18.75">
      <c r="A103" s="10"/>
      <c r="B103" s="41" t="s">
        <v>36</v>
      </c>
    </row>
    <row r="104" spans="1:2" ht="18.75">
      <c r="A104" s="42"/>
      <c r="B104" s="41" t="s">
        <v>124</v>
      </c>
    </row>
    <row r="105" spans="1:2" ht="49.5" customHeight="1">
      <c r="A105" s="10"/>
      <c r="B105" s="43"/>
    </row>
    <row r="106" spans="1:2" ht="18.75">
      <c r="A106" s="193" t="s">
        <v>10</v>
      </c>
      <c r="B106" s="193"/>
    </row>
    <row r="107" spans="1:2" ht="5.25" customHeight="1">
      <c r="A107" s="47"/>
      <c r="B107" s="47"/>
    </row>
    <row r="108" spans="1:2" ht="37.5" customHeight="1">
      <c r="A108" s="187" t="s">
        <v>83</v>
      </c>
      <c r="B108" s="187"/>
    </row>
    <row r="109" spans="1:2" ht="49.5" customHeight="1">
      <c r="A109" s="47"/>
      <c r="B109" s="47"/>
    </row>
    <row r="110" spans="1:2" ht="21.75" customHeight="1">
      <c r="A110" s="10"/>
      <c r="B110" s="48" t="s">
        <v>1</v>
      </c>
    </row>
    <row r="111" spans="1:2" ht="24" customHeight="1">
      <c r="A111" s="49" t="s">
        <v>40</v>
      </c>
      <c r="B111" s="50" t="s">
        <v>33</v>
      </c>
    </row>
    <row r="112" spans="1:2" ht="9" customHeight="1">
      <c r="A112" s="45"/>
      <c r="B112" s="10"/>
    </row>
    <row r="113" spans="1:2" ht="18.75">
      <c r="A113" s="10" t="s">
        <v>55</v>
      </c>
      <c r="B113" s="46">
        <v>3523.8</v>
      </c>
    </row>
    <row r="114" spans="1:2" ht="18.75">
      <c r="A114" s="10" t="s">
        <v>48</v>
      </c>
      <c r="B114" s="46">
        <v>10227.7</v>
      </c>
    </row>
    <row r="115" spans="1:2" ht="18.75">
      <c r="A115" s="10" t="s">
        <v>56</v>
      </c>
      <c r="B115" s="46">
        <v>4552.2</v>
      </c>
    </row>
    <row r="116" spans="1:2" ht="18.75">
      <c r="A116" s="10" t="s">
        <v>49</v>
      </c>
      <c r="B116" s="46">
        <v>19617.5</v>
      </c>
    </row>
    <row r="117" spans="1:2" ht="18.75">
      <c r="A117" s="10" t="s">
        <v>50</v>
      </c>
      <c r="B117" s="46">
        <v>1922.7</v>
      </c>
    </row>
    <row r="118" spans="1:2" ht="18.75">
      <c r="A118" s="10" t="s">
        <v>62</v>
      </c>
      <c r="B118" s="46">
        <v>25290.6</v>
      </c>
    </row>
    <row r="119" spans="1:2" ht="18.75">
      <c r="A119" s="10" t="s">
        <v>57</v>
      </c>
      <c r="B119" s="46">
        <v>7131.3</v>
      </c>
    </row>
    <row r="120" spans="1:2" ht="18.75">
      <c r="A120" s="10" t="s">
        <v>52</v>
      </c>
      <c r="B120" s="46">
        <v>14792.6</v>
      </c>
    </row>
    <row r="121" spans="1:2" ht="18.75">
      <c r="A121" s="10" t="s">
        <v>53</v>
      </c>
      <c r="B121" s="46">
        <v>13689.4</v>
      </c>
    </row>
    <row r="122" spans="1:2" ht="18.75">
      <c r="A122" s="10" t="s">
        <v>58</v>
      </c>
      <c r="B122" s="46">
        <v>3218.8</v>
      </c>
    </row>
    <row r="123" spans="1:2" ht="18.75">
      <c r="A123" s="10" t="s">
        <v>59</v>
      </c>
      <c r="B123" s="46">
        <v>15637.4</v>
      </c>
    </row>
    <row r="124" spans="1:2" ht="18.75">
      <c r="A124" s="10" t="s">
        <v>54</v>
      </c>
      <c r="B124" s="46">
        <v>2685.8</v>
      </c>
    </row>
    <row r="125" spans="1:2" ht="18.75">
      <c r="A125" s="10" t="s">
        <v>60</v>
      </c>
      <c r="B125" s="46">
        <v>3913.5</v>
      </c>
    </row>
    <row r="126" spans="1:2" ht="18.75">
      <c r="A126" s="10" t="s">
        <v>61</v>
      </c>
      <c r="B126" s="46">
        <v>7413</v>
      </c>
    </row>
    <row r="127" spans="1:3" ht="22.5" customHeight="1">
      <c r="A127" s="10" t="s">
        <v>4</v>
      </c>
      <c r="B127" s="46">
        <f>SUM(B113:B126)</f>
        <v>133616.3</v>
      </c>
      <c r="C127" s="27">
        <f>'[2]фин.пом.2015'!$L$24</f>
        <v>245677.9</v>
      </c>
    </row>
    <row r="128" spans="1:2" ht="18.75">
      <c r="A128" s="39"/>
      <c r="B128" s="43"/>
    </row>
    <row r="129" spans="1:2" ht="18.75">
      <c r="A129" s="39"/>
      <c r="B129" s="43"/>
    </row>
    <row r="130" spans="1:2" ht="18.75">
      <c r="A130" s="39"/>
      <c r="B130" s="43"/>
    </row>
    <row r="131" spans="1:2" ht="18.75">
      <c r="A131" s="39"/>
      <c r="B131" s="43"/>
    </row>
    <row r="132" spans="1:2" ht="18.75">
      <c r="A132" s="39"/>
      <c r="B132" s="43"/>
    </row>
    <row r="133" spans="1:2" ht="18.75">
      <c r="A133" s="39"/>
      <c r="B133" s="43"/>
    </row>
    <row r="134" spans="1:2" ht="18.75">
      <c r="A134" s="39"/>
      <c r="B134" s="43"/>
    </row>
    <row r="135" spans="1:2" ht="18.75">
      <c r="A135" s="39"/>
      <c r="B135" s="43"/>
    </row>
    <row r="136" spans="1:2" ht="18.75">
      <c r="A136" s="39"/>
      <c r="B136" s="43"/>
    </row>
    <row r="137" spans="1:2" ht="18.75" customHeight="1">
      <c r="A137" s="39"/>
      <c r="B137" s="43"/>
    </row>
    <row r="138" ht="18.75">
      <c r="B138" s="35" t="s">
        <v>16</v>
      </c>
    </row>
    <row r="139" spans="1:2" ht="18.75" customHeight="1">
      <c r="A139" s="36"/>
      <c r="B139" s="35" t="s">
        <v>124</v>
      </c>
    </row>
    <row r="140" ht="49.5" customHeight="1"/>
    <row r="141" spans="1:2" ht="19.5" customHeight="1">
      <c r="A141" s="186" t="s">
        <v>10</v>
      </c>
      <c r="B141" s="186"/>
    </row>
    <row r="142" spans="1:2" ht="9" customHeight="1">
      <c r="A142" s="65"/>
      <c r="B142" s="65"/>
    </row>
    <row r="143" spans="1:2" ht="75" customHeight="1">
      <c r="A143" s="189" t="s">
        <v>84</v>
      </c>
      <c r="B143" s="189"/>
    </row>
    <row r="144" spans="1:2" ht="34.5" customHeight="1">
      <c r="A144" s="65"/>
      <c r="B144" s="65"/>
    </row>
    <row r="145" ht="21.75" customHeight="1">
      <c r="B145" s="169" t="s">
        <v>1</v>
      </c>
    </row>
    <row r="146" spans="1:2" ht="42" customHeight="1">
      <c r="A146" s="158" t="s">
        <v>75</v>
      </c>
      <c r="B146" s="146" t="s">
        <v>33</v>
      </c>
    </row>
    <row r="147" spans="1:2" ht="10.5" customHeight="1">
      <c r="A147" s="172"/>
      <c r="B147" s="1"/>
    </row>
    <row r="148" spans="1:2" ht="18.75">
      <c r="A148" s="1" t="s">
        <v>11</v>
      </c>
      <c r="B148" s="66">
        <v>25000</v>
      </c>
    </row>
    <row r="149" spans="1:2" ht="18.75">
      <c r="A149" s="1" t="s">
        <v>2</v>
      </c>
      <c r="B149" s="66">
        <v>40000</v>
      </c>
    </row>
    <row r="150" spans="1:2" ht="18.75">
      <c r="A150" s="1" t="s">
        <v>3</v>
      </c>
      <c r="B150" s="66">
        <v>42620.2</v>
      </c>
    </row>
    <row r="151" spans="1:2" ht="18.75">
      <c r="A151" s="1" t="s">
        <v>116</v>
      </c>
      <c r="B151" s="66">
        <v>10000</v>
      </c>
    </row>
    <row r="152" spans="1:3" ht="23.25" customHeight="1">
      <c r="A152" s="1" t="s">
        <v>4</v>
      </c>
      <c r="B152" s="66">
        <f>SUM(B148:B151)</f>
        <v>117620.2</v>
      </c>
      <c r="C152" s="21">
        <f>'[3]фин.пом.2015'!$S$24</f>
        <v>135000</v>
      </c>
    </row>
    <row r="153" spans="2:3" ht="23.25" customHeight="1">
      <c r="B153" s="66"/>
      <c r="C153" s="21"/>
    </row>
    <row r="154" spans="2:3" ht="23.25" customHeight="1">
      <c r="B154" s="66"/>
      <c r="C154" s="21"/>
    </row>
    <row r="155" spans="1:3" ht="23.25" customHeight="1">
      <c r="A155" s="10"/>
      <c r="B155" s="46"/>
      <c r="C155" s="21"/>
    </row>
    <row r="156" spans="1:3" ht="23.25" customHeight="1">
      <c r="A156" s="10"/>
      <c r="B156" s="46"/>
      <c r="C156" s="21"/>
    </row>
    <row r="157" spans="1:3" ht="23.25" customHeight="1">
      <c r="A157" s="10"/>
      <c r="B157" s="46"/>
      <c r="C157" s="21"/>
    </row>
    <row r="158" spans="1:2" ht="18.75">
      <c r="A158" s="39"/>
      <c r="B158" s="43"/>
    </row>
    <row r="159" spans="1:2" ht="18.75">
      <c r="A159" s="39"/>
      <c r="B159" s="43"/>
    </row>
    <row r="160" spans="1:2" ht="18.75">
      <c r="A160" s="39"/>
      <c r="B160" s="43"/>
    </row>
    <row r="161" spans="1:2" ht="18.75">
      <c r="A161" s="39"/>
      <c r="B161" s="43"/>
    </row>
    <row r="162" spans="1:2" ht="18.75">
      <c r="A162" s="39"/>
      <c r="B162" s="43"/>
    </row>
    <row r="163" spans="1:2" ht="18.75">
      <c r="A163" s="39"/>
      <c r="B163" s="43"/>
    </row>
    <row r="164" spans="1:2" ht="18.75">
      <c r="A164" s="39"/>
      <c r="B164" s="43"/>
    </row>
    <row r="165" spans="1:2" ht="18.75">
      <c r="A165" s="39"/>
      <c r="B165" s="43"/>
    </row>
    <row r="166" spans="1:2" ht="18.75">
      <c r="A166" s="39"/>
      <c r="B166" s="43"/>
    </row>
    <row r="167" spans="1:2" ht="18.75">
      <c r="A167" s="39"/>
      <c r="B167" s="43"/>
    </row>
    <row r="168" spans="1:2" ht="18.75" customHeight="1">
      <c r="A168" s="39"/>
      <c r="B168" s="43"/>
    </row>
    <row r="169" spans="1:4" s="7" customFormat="1" ht="18.75">
      <c r="A169" s="30"/>
      <c r="B169" s="57" t="s">
        <v>18</v>
      </c>
      <c r="D169" s="12"/>
    </row>
    <row r="170" spans="1:4" s="7" customFormat="1" ht="18.75">
      <c r="A170" s="30"/>
      <c r="B170" s="41" t="s">
        <v>124</v>
      </c>
      <c r="D170" s="12"/>
    </row>
    <row r="171" spans="1:4" s="7" customFormat="1" ht="49.5" customHeight="1">
      <c r="A171" s="30"/>
      <c r="B171" s="58"/>
      <c r="D171" s="12"/>
    </row>
    <row r="172" spans="1:4" s="77" customFormat="1" ht="24" customHeight="1">
      <c r="A172" s="192" t="s">
        <v>10</v>
      </c>
      <c r="B172" s="192"/>
      <c r="D172" s="78"/>
    </row>
    <row r="173" spans="1:4" s="77" customFormat="1" ht="113.25" customHeight="1">
      <c r="A173" s="187" t="s">
        <v>85</v>
      </c>
      <c r="B173" s="187"/>
      <c r="D173" s="78"/>
    </row>
    <row r="174" spans="1:4" s="77" customFormat="1" ht="24.75" customHeight="1">
      <c r="A174" s="44"/>
      <c r="B174" s="44"/>
      <c r="D174" s="78"/>
    </row>
    <row r="175" spans="1:4" s="77" customFormat="1" ht="22.5" customHeight="1">
      <c r="A175" s="30"/>
      <c r="B175" s="57" t="s">
        <v>1</v>
      </c>
      <c r="D175" s="78"/>
    </row>
    <row r="176" spans="1:4" s="70" customFormat="1" ht="37.5">
      <c r="A176" s="80" t="s">
        <v>29</v>
      </c>
      <c r="B176" s="50" t="s">
        <v>33</v>
      </c>
      <c r="D176" s="76"/>
    </row>
    <row r="177" spans="1:4" s="70" customFormat="1" ht="9.75" customHeight="1">
      <c r="A177" s="45"/>
      <c r="B177" s="10"/>
      <c r="D177" s="76"/>
    </row>
    <row r="178" spans="1:4" s="70" customFormat="1" ht="18.75">
      <c r="A178" s="39" t="s">
        <v>11</v>
      </c>
      <c r="B178" s="40">
        <v>1525</v>
      </c>
      <c r="D178" s="76"/>
    </row>
    <row r="179" spans="1:4" s="70" customFormat="1" ht="18.75">
      <c r="A179" s="10" t="s">
        <v>55</v>
      </c>
      <c r="B179" s="40">
        <v>8967</v>
      </c>
      <c r="D179" s="76"/>
    </row>
    <row r="180" spans="1:4" s="70" customFormat="1" ht="18.75">
      <c r="A180" s="10" t="s">
        <v>48</v>
      </c>
      <c r="B180" s="40">
        <v>7800</v>
      </c>
      <c r="D180" s="76"/>
    </row>
    <row r="181" spans="1:4" s="70" customFormat="1" ht="18.75">
      <c r="A181" s="10" t="s">
        <v>56</v>
      </c>
      <c r="B181" s="40">
        <v>7016</v>
      </c>
      <c r="D181" s="76"/>
    </row>
    <row r="182" spans="1:4" s="70" customFormat="1" ht="18.75">
      <c r="A182" s="10" t="s">
        <v>49</v>
      </c>
      <c r="B182" s="40">
        <v>3754</v>
      </c>
      <c r="D182" s="76"/>
    </row>
    <row r="183" spans="1:4" s="70" customFormat="1" ht="18.75">
      <c r="A183" s="10" t="s">
        <v>50</v>
      </c>
      <c r="B183" s="40">
        <v>7006</v>
      </c>
      <c r="D183" s="76"/>
    </row>
    <row r="184" spans="1:4" s="70" customFormat="1" ht="18.75">
      <c r="A184" s="10" t="s">
        <v>62</v>
      </c>
      <c r="B184" s="40">
        <v>7109</v>
      </c>
      <c r="D184" s="76"/>
    </row>
    <row r="185" spans="1:4" s="70" customFormat="1" ht="18.75">
      <c r="A185" s="10" t="s">
        <v>57</v>
      </c>
      <c r="B185" s="40">
        <v>17401</v>
      </c>
      <c r="D185" s="76"/>
    </row>
    <row r="186" spans="1:4" s="70" customFormat="1" ht="18.75">
      <c r="A186" s="10" t="s">
        <v>52</v>
      </c>
      <c r="B186" s="40">
        <v>9397</v>
      </c>
      <c r="D186" s="76"/>
    </row>
    <row r="187" spans="1:4" s="70" customFormat="1" ht="18.75">
      <c r="A187" s="10" t="s">
        <v>53</v>
      </c>
      <c r="B187" s="40">
        <v>5575</v>
      </c>
      <c r="D187" s="76"/>
    </row>
    <row r="188" spans="1:4" s="70" customFormat="1" ht="18.75">
      <c r="A188" s="10" t="s">
        <v>58</v>
      </c>
      <c r="B188" s="40">
        <v>5306</v>
      </c>
      <c r="D188" s="76"/>
    </row>
    <row r="189" spans="1:4" s="70" customFormat="1" ht="18.75">
      <c r="A189" s="10" t="s">
        <v>59</v>
      </c>
      <c r="B189" s="40">
        <v>7134</v>
      </c>
      <c r="D189" s="76"/>
    </row>
    <row r="190" spans="1:4" s="70" customFormat="1" ht="18.75">
      <c r="A190" s="10" t="s">
        <v>54</v>
      </c>
      <c r="B190" s="40">
        <v>7733</v>
      </c>
      <c r="D190" s="76"/>
    </row>
    <row r="191" spans="1:4" s="70" customFormat="1" ht="18.75">
      <c r="A191" s="10" t="s">
        <v>60</v>
      </c>
      <c r="B191" s="40">
        <v>9218</v>
      </c>
      <c r="D191" s="76"/>
    </row>
    <row r="192" spans="1:4" s="70" customFormat="1" ht="18.75">
      <c r="A192" s="10" t="s">
        <v>61</v>
      </c>
      <c r="B192" s="40">
        <v>4315</v>
      </c>
      <c r="D192" s="76"/>
    </row>
    <row r="193" spans="1:7" s="70" customFormat="1" ht="25.5" customHeight="1">
      <c r="A193" s="39" t="s">
        <v>4</v>
      </c>
      <c r="B193" s="40">
        <f>SUM(B178:B192)</f>
        <v>109256</v>
      </c>
      <c r="C193" s="170">
        <f>SUM(C178:C192)</f>
        <v>0</v>
      </c>
      <c r="D193" s="171">
        <f>SUM(D178:D192)</f>
        <v>0</v>
      </c>
      <c r="E193" s="171">
        <f>SUM(E178:E192)</f>
        <v>0</v>
      </c>
      <c r="F193" s="171"/>
      <c r="G193" s="171"/>
    </row>
    <row r="194" spans="1:2" ht="18.75">
      <c r="A194" s="39"/>
      <c r="B194" s="43"/>
    </row>
    <row r="195" spans="1:2" ht="18.75">
      <c r="A195" s="39"/>
      <c r="B195" s="43"/>
    </row>
    <row r="196" spans="1:2" ht="18.75">
      <c r="A196" s="39"/>
      <c r="B196" s="43"/>
    </row>
    <row r="197" spans="1:2" ht="18.75">
      <c r="A197" s="39"/>
      <c r="B197" s="43"/>
    </row>
    <row r="198" spans="1:2" ht="18.75" customHeight="1">
      <c r="A198" s="39"/>
      <c r="B198" s="43"/>
    </row>
    <row r="199" spans="1:3" ht="18.75">
      <c r="A199" s="10"/>
      <c r="B199" s="41" t="s">
        <v>38</v>
      </c>
      <c r="C199" s="21"/>
    </row>
    <row r="200" spans="1:2" ht="18.75">
      <c r="A200" s="42"/>
      <c r="B200" s="41" t="s">
        <v>124</v>
      </c>
    </row>
    <row r="201" spans="1:2" ht="21" customHeight="1">
      <c r="A201" s="10"/>
      <c r="B201" s="43"/>
    </row>
    <row r="202" spans="1:2" ht="18.75">
      <c r="A202" s="186" t="s">
        <v>10</v>
      </c>
      <c r="B202" s="186"/>
    </row>
    <row r="203" spans="1:4" s="70" customFormat="1" ht="6.75" customHeight="1">
      <c r="A203" s="37"/>
      <c r="B203" s="37"/>
      <c r="D203" s="76"/>
    </row>
    <row r="204" spans="1:2" ht="209.25" customHeight="1">
      <c r="A204" s="189" t="s">
        <v>99</v>
      </c>
      <c r="B204" s="189"/>
    </row>
    <row r="205" spans="1:2" ht="7.5" customHeight="1">
      <c r="A205" s="65"/>
      <c r="B205" s="65"/>
    </row>
    <row r="206" spans="1:2" ht="21.75" customHeight="1">
      <c r="A206" s="6"/>
      <c r="B206" s="144" t="s">
        <v>1</v>
      </c>
    </row>
    <row r="207" spans="1:2" ht="39" customHeight="1">
      <c r="A207" s="145" t="s">
        <v>30</v>
      </c>
      <c r="B207" s="146" t="s">
        <v>33</v>
      </c>
    </row>
    <row r="208" spans="1:4" s="70" customFormat="1" ht="6" customHeight="1">
      <c r="A208" s="69"/>
      <c r="D208" s="76"/>
    </row>
    <row r="209" spans="1:4" s="70" customFormat="1" ht="18.75">
      <c r="A209" s="71" t="s">
        <v>11</v>
      </c>
      <c r="B209" s="72">
        <v>564880.6</v>
      </c>
      <c r="D209" s="76"/>
    </row>
    <row r="210" spans="1:4" s="70" customFormat="1" ht="18.75">
      <c r="A210" s="71" t="s">
        <v>2</v>
      </c>
      <c r="B210" s="72">
        <v>134162</v>
      </c>
      <c r="D210" s="76"/>
    </row>
    <row r="211" spans="1:4" s="70" customFormat="1" ht="18.75">
      <c r="A211" s="71" t="s">
        <v>3</v>
      </c>
      <c r="B211" s="72">
        <v>54014</v>
      </c>
      <c r="D211" s="76"/>
    </row>
    <row r="212" spans="1:4" s="70" customFormat="1" ht="18.75">
      <c r="A212" s="70" t="s">
        <v>55</v>
      </c>
      <c r="B212" s="72">
        <v>95662</v>
      </c>
      <c r="D212" s="76"/>
    </row>
    <row r="213" spans="1:4" s="70" customFormat="1" ht="18.75">
      <c r="A213" s="70" t="s">
        <v>48</v>
      </c>
      <c r="B213" s="72">
        <v>93824</v>
      </c>
      <c r="D213" s="76"/>
    </row>
    <row r="214" spans="1:4" s="70" customFormat="1" ht="18.75">
      <c r="A214" s="70" t="s">
        <v>56</v>
      </c>
      <c r="B214" s="72">
        <v>133808</v>
      </c>
      <c r="D214" s="76"/>
    </row>
    <row r="215" spans="1:4" s="70" customFormat="1" ht="18.75">
      <c r="A215" s="70" t="s">
        <v>49</v>
      </c>
      <c r="B215" s="72">
        <v>45344</v>
      </c>
      <c r="D215" s="76"/>
    </row>
    <row r="216" spans="1:4" s="70" customFormat="1" ht="18.75">
      <c r="A216" s="70" t="s">
        <v>50</v>
      </c>
      <c r="B216" s="72">
        <v>58783</v>
      </c>
      <c r="D216" s="76"/>
    </row>
    <row r="217" spans="1:4" s="70" customFormat="1" ht="18.75">
      <c r="A217" s="70" t="s">
        <v>62</v>
      </c>
      <c r="B217" s="72">
        <v>77413.9</v>
      </c>
      <c r="D217" s="76"/>
    </row>
    <row r="218" spans="1:4" s="70" customFormat="1" ht="18.75">
      <c r="A218" s="70" t="s">
        <v>57</v>
      </c>
      <c r="B218" s="72">
        <v>217287.8</v>
      </c>
      <c r="D218" s="76"/>
    </row>
    <row r="219" spans="1:4" s="70" customFormat="1" ht="18.75">
      <c r="A219" s="70" t="s">
        <v>52</v>
      </c>
      <c r="B219" s="72">
        <v>130932</v>
      </c>
      <c r="D219" s="76"/>
    </row>
    <row r="220" spans="1:4" s="70" customFormat="1" ht="18.75">
      <c r="A220" s="70" t="s">
        <v>53</v>
      </c>
      <c r="B220" s="72">
        <v>48834.9</v>
      </c>
      <c r="D220" s="76"/>
    </row>
    <row r="221" spans="1:4" s="70" customFormat="1" ht="18.75">
      <c r="A221" s="70" t="s">
        <v>58</v>
      </c>
      <c r="B221" s="72">
        <v>40768</v>
      </c>
      <c r="D221" s="76"/>
    </row>
    <row r="222" spans="1:4" s="70" customFormat="1" ht="18.75">
      <c r="A222" s="70" t="s">
        <v>59</v>
      </c>
      <c r="B222" s="72">
        <v>47695</v>
      </c>
      <c r="D222" s="76"/>
    </row>
    <row r="223" spans="1:4" s="70" customFormat="1" ht="18.75">
      <c r="A223" s="70" t="s">
        <v>54</v>
      </c>
      <c r="B223" s="72">
        <v>87831</v>
      </c>
      <c r="D223" s="76"/>
    </row>
    <row r="224" spans="1:4" s="70" customFormat="1" ht="18.75">
      <c r="A224" s="70" t="s">
        <v>60</v>
      </c>
      <c r="B224" s="72">
        <v>93495</v>
      </c>
      <c r="D224" s="76"/>
    </row>
    <row r="225" spans="1:4" s="70" customFormat="1" ht="18.75">
      <c r="A225" s="70" t="s">
        <v>61</v>
      </c>
      <c r="B225" s="72">
        <v>24868</v>
      </c>
      <c r="D225" s="76"/>
    </row>
    <row r="226" spans="1:4" s="70" customFormat="1" ht="21" customHeight="1">
      <c r="A226" s="70" t="s">
        <v>4</v>
      </c>
      <c r="B226" s="72">
        <f>SUM(B209:B225)</f>
        <v>1949603.2</v>
      </c>
      <c r="C226" s="81">
        <f>'[2]фин.пом.2015'!$X$24</f>
        <v>2349355</v>
      </c>
      <c r="D226" s="76"/>
    </row>
    <row r="227" spans="2:4" s="70" customFormat="1" ht="18.75" customHeight="1">
      <c r="B227" s="72"/>
      <c r="C227" s="81"/>
      <c r="D227" s="76"/>
    </row>
    <row r="228" spans="1:3" ht="18.75">
      <c r="A228" s="55"/>
      <c r="B228" s="41" t="s">
        <v>37</v>
      </c>
      <c r="C228" s="21"/>
    </row>
    <row r="229" spans="1:3" ht="18.75">
      <c r="A229" s="43"/>
      <c r="B229" s="41" t="s">
        <v>124</v>
      </c>
      <c r="C229" s="21"/>
    </row>
    <row r="230" spans="1:3" ht="40.5" customHeight="1">
      <c r="A230" s="43"/>
      <c r="B230" s="43"/>
      <c r="C230" s="21"/>
    </row>
    <row r="231" spans="1:3" ht="18.75">
      <c r="A231" s="191" t="s">
        <v>10</v>
      </c>
      <c r="B231" s="191"/>
      <c r="C231" s="21"/>
    </row>
    <row r="232" spans="1:3" ht="12" customHeight="1">
      <c r="A232" s="115"/>
      <c r="B232" s="115"/>
      <c r="C232" s="21"/>
    </row>
    <row r="233" spans="1:3" ht="160.5" customHeight="1">
      <c r="A233" s="190" t="s">
        <v>97</v>
      </c>
      <c r="B233" s="190"/>
      <c r="C233" s="21"/>
    </row>
    <row r="234" spans="1:3" ht="23.25" customHeight="1">
      <c r="A234" s="116"/>
      <c r="B234" s="117" t="s">
        <v>1</v>
      </c>
      <c r="C234" s="21"/>
    </row>
    <row r="235" spans="1:3" ht="37.5">
      <c r="A235" s="118" t="s">
        <v>47</v>
      </c>
      <c r="B235" s="119" t="s">
        <v>33</v>
      </c>
      <c r="C235" s="21"/>
    </row>
    <row r="236" spans="1:3" ht="4.5" customHeight="1">
      <c r="A236" s="120"/>
      <c r="B236" s="121"/>
      <c r="C236" s="21"/>
    </row>
    <row r="237" spans="1:3" ht="18.75">
      <c r="A237" s="71" t="s">
        <v>11</v>
      </c>
      <c r="B237" s="72">
        <v>46</v>
      </c>
      <c r="C237" s="21"/>
    </row>
    <row r="238" spans="1:3" ht="18.75">
      <c r="A238" s="71" t="s">
        <v>2</v>
      </c>
      <c r="B238" s="72">
        <v>32</v>
      </c>
      <c r="C238" s="21"/>
    </row>
    <row r="239" spans="1:3" ht="18.75">
      <c r="A239" s="71" t="s">
        <v>3</v>
      </c>
      <c r="B239" s="72">
        <v>27</v>
      </c>
      <c r="C239" s="21"/>
    </row>
    <row r="240" spans="1:3" ht="18.75">
      <c r="A240" s="70" t="s">
        <v>55</v>
      </c>
      <c r="B240" s="72">
        <v>23</v>
      </c>
      <c r="C240" s="21"/>
    </row>
    <row r="241" spans="1:3" ht="18.75">
      <c r="A241" s="70" t="s">
        <v>48</v>
      </c>
      <c r="B241" s="72">
        <v>23</v>
      </c>
      <c r="C241" s="21"/>
    </row>
    <row r="242" spans="1:3" ht="18.75">
      <c r="A242" s="70" t="s">
        <v>56</v>
      </c>
      <c r="B242" s="72">
        <v>14</v>
      </c>
      <c r="C242" s="21"/>
    </row>
    <row r="243" spans="1:3" ht="18.75">
      <c r="A243" s="70" t="s">
        <v>49</v>
      </c>
      <c r="B243" s="72">
        <v>9</v>
      </c>
      <c r="C243" s="21"/>
    </row>
    <row r="244" spans="1:3" ht="18.75">
      <c r="A244" s="70" t="s">
        <v>50</v>
      </c>
      <c r="B244" s="72">
        <v>9</v>
      </c>
      <c r="C244" s="21"/>
    </row>
    <row r="245" spans="1:3" ht="18.75">
      <c r="A245" s="70" t="s">
        <v>62</v>
      </c>
      <c r="B245" s="72">
        <v>9</v>
      </c>
      <c r="C245" s="21"/>
    </row>
    <row r="246" spans="1:3" ht="18.75">
      <c r="A246" s="70" t="s">
        <v>57</v>
      </c>
      <c r="B246" s="72">
        <v>37</v>
      </c>
      <c r="C246" s="21"/>
    </row>
    <row r="247" spans="1:3" ht="18.75">
      <c r="A247" s="70" t="s">
        <v>52</v>
      </c>
      <c r="B247" s="72">
        <v>14</v>
      </c>
      <c r="C247" s="21"/>
    </row>
    <row r="248" spans="1:3" ht="18.75">
      <c r="A248" s="70" t="s">
        <v>53</v>
      </c>
      <c r="B248" s="72">
        <v>5</v>
      </c>
      <c r="C248" s="21"/>
    </row>
    <row r="249" spans="1:3" ht="18.75">
      <c r="A249" s="70" t="s">
        <v>58</v>
      </c>
      <c r="B249" s="72">
        <v>22</v>
      </c>
      <c r="C249" s="21"/>
    </row>
    <row r="250" spans="1:3" ht="18.75">
      <c r="A250" s="70" t="s">
        <v>59</v>
      </c>
      <c r="B250" s="72">
        <v>5</v>
      </c>
      <c r="C250" s="21"/>
    </row>
    <row r="251" spans="1:3" ht="18.75">
      <c r="A251" s="70" t="s">
        <v>54</v>
      </c>
      <c r="B251" s="72">
        <v>14</v>
      </c>
      <c r="C251" s="21"/>
    </row>
    <row r="252" spans="1:3" ht="18.75">
      <c r="A252" s="70" t="s">
        <v>60</v>
      </c>
      <c r="B252" s="72">
        <v>23</v>
      </c>
      <c r="C252" s="21"/>
    </row>
    <row r="253" spans="1:3" ht="18.75">
      <c r="A253" s="70" t="s">
        <v>61</v>
      </c>
      <c r="B253" s="72">
        <v>5</v>
      </c>
      <c r="C253" s="21"/>
    </row>
    <row r="254" spans="1:3" ht="21.75" customHeight="1">
      <c r="A254" s="122" t="s">
        <v>4</v>
      </c>
      <c r="B254" s="72">
        <f>SUM(B237:B253)</f>
        <v>317</v>
      </c>
      <c r="C254" s="21">
        <f>'[2]фин.пом.2015'!$Y$24</f>
        <v>622</v>
      </c>
    </row>
    <row r="255" spans="1:3" ht="21.75" customHeight="1">
      <c r="A255" s="122"/>
      <c r="B255" s="72"/>
      <c r="C255" s="21"/>
    </row>
    <row r="256" spans="1:3" ht="21.75" customHeight="1">
      <c r="A256" s="122"/>
      <c r="B256" s="72"/>
      <c r="C256" s="21"/>
    </row>
    <row r="257" spans="1:3" ht="21.75" customHeight="1">
      <c r="A257" s="10"/>
      <c r="B257" s="41" t="s">
        <v>39</v>
      </c>
      <c r="C257" s="21"/>
    </row>
    <row r="258" spans="1:3" ht="21" customHeight="1">
      <c r="A258" s="42"/>
      <c r="B258" s="41" t="s">
        <v>124</v>
      </c>
      <c r="C258" s="21"/>
    </row>
    <row r="259" spans="1:3" ht="25.5" customHeight="1">
      <c r="A259" s="10"/>
      <c r="B259" s="43"/>
      <c r="C259" s="21"/>
    </row>
    <row r="260" spans="1:3" ht="18.75">
      <c r="A260" s="193" t="s">
        <v>10</v>
      </c>
      <c r="B260" s="193"/>
      <c r="C260" s="21"/>
    </row>
    <row r="261" spans="1:3" ht="4.5" customHeight="1">
      <c r="A261" s="68"/>
      <c r="B261" s="68"/>
      <c r="C261" s="21"/>
    </row>
    <row r="262" spans="1:3" ht="137.25" customHeight="1">
      <c r="A262" s="187" t="s">
        <v>98</v>
      </c>
      <c r="B262" s="187"/>
      <c r="C262" s="21"/>
    </row>
    <row r="263" spans="1:3" ht="20.25" customHeight="1">
      <c r="A263" s="114"/>
      <c r="B263" s="114"/>
      <c r="C263" s="21"/>
    </row>
    <row r="264" spans="1:3" ht="23.25" customHeight="1">
      <c r="A264" s="122"/>
      <c r="B264" s="123" t="s">
        <v>1</v>
      </c>
      <c r="C264" s="21"/>
    </row>
    <row r="265" spans="1:3" ht="37.5">
      <c r="A265" s="118" t="s">
        <v>30</v>
      </c>
      <c r="B265" s="119" t="s">
        <v>33</v>
      </c>
      <c r="C265" s="21"/>
    </row>
    <row r="266" spans="1:3" ht="6" customHeight="1">
      <c r="A266" s="69"/>
      <c r="B266" s="70"/>
      <c r="C266" s="21"/>
    </row>
    <row r="267" spans="1:3" ht="18.75">
      <c r="A267" s="71" t="s">
        <v>11</v>
      </c>
      <c r="B267" s="72">
        <v>8330</v>
      </c>
      <c r="C267" s="21"/>
    </row>
    <row r="268" spans="1:3" ht="18.75">
      <c r="A268" s="71" t="s">
        <v>2</v>
      </c>
      <c r="B268" s="72">
        <v>3209</v>
      </c>
      <c r="C268" s="21"/>
    </row>
    <row r="269" spans="1:3" ht="18.75">
      <c r="A269" s="71" t="s">
        <v>3</v>
      </c>
      <c r="B269" s="72">
        <v>1360</v>
      </c>
      <c r="C269" s="21"/>
    </row>
    <row r="270" spans="1:3" ht="18.75">
      <c r="A270" s="70" t="s">
        <v>55</v>
      </c>
      <c r="B270" s="72">
        <v>2975</v>
      </c>
      <c r="C270" s="21"/>
    </row>
    <row r="271" spans="1:3" ht="18.75">
      <c r="A271" s="70" t="s">
        <v>48</v>
      </c>
      <c r="B271" s="72">
        <v>2125</v>
      </c>
      <c r="C271" s="21"/>
    </row>
    <row r="272" spans="1:3" ht="18.75">
      <c r="A272" s="70" t="s">
        <v>56</v>
      </c>
      <c r="B272" s="72">
        <v>4088</v>
      </c>
      <c r="C272" s="21"/>
    </row>
    <row r="273" spans="1:3" ht="18.75">
      <c r="A273" s="70" t="s">
        <v>49</v>
      </c>
      <c r="B273" s="72">
        <v>1594</v>
      </c>
      <c r="C273" s="21"/>
    </row>
    <row r="274" spans="1:3" ht="18.75">
      <c r="A274" s="70" t="s">
        <v>50</v>
      </c>
      <c r="B274" s="72">
        <v>1360</v>
      </c>
      <c r="C274" s="21"/>
    </row>
    <row r="275" spans="1:3" ht="18.75">
      <c r="A275" s="70" t="s">
        <v>62</v>
      </c>
      <c r="B275" s="72">
        <v>2210</v>
      </c>
      <c r="C275" s="21"/>
    </row>
    <row r="276" spans="1:3" ht="18.75">
      <c r="A276" s="70" t="s">
        <v>57</v>
      </c>
      <c r="B276" s="72">
        <v>4454</v>
      </c>
      <c r="C276" s="21"/>
    </row>
    <row r="277" spans="1:3" ht="18.75">
      <c r="A277" s="70" t="s">
        <v>52</v>
      </c>
      <c r="B277" s="72">
        <v>3613</v>
      </c>
      <c r="C277" s="21"/>
    </row>
    <row r="278" spans="1:3" ht="18.75">
      <c r="A278" s="70" t="s">
        <v>53</v>
      </c>
      <c r="B278" s="72">
        <v>1198</v>
      </c>
      <c r="C278" s="21"/>
    </row>
    <row r="279" spans="1:3" ht="18.75">
      <c r="A279" s="70" t="s">
        <v>58</v>
      </c>
      <c r="B279" s="72">
        <v>1360</v>
      </c>
      <c r="C279" s="21"/>
    </row>
    <row r="280" spans="1:3" ht="18.75">
      <c r="A280" s="70" t="s">
        <v>59</v>
      </c>
      <c r="B280" s="72">
        <v>1466</v>
      </c>
      <c r="C280" s="21"/>
    </row>
    <row r="281" spans="1:3" ht="18.75">
      <c r="A281" s="70" t="s">
        <v>54</v>
      </c>
      <c r="B281" s="72">
        <v>1403</v>
      </c>
      <c r="C281" s="21"/>
    </row>
    <row r="282" spans="1:3" ht="18.75">
      <c r="A282" s="70" t="s">
        <v>60</v>
      </c>
      <c r="B282" s="72">
        <v>2176</v>
      </c>
      <c r="C282" s="21"/>
    </row>
    <row r="283" spans="1:3" ht="18.75">
      <c r="A283" s="70" t="s">
        <v>61</v>
      </c>
      <c r="B283" s="72">
        <v>744</v>
      </c>
      <c r="C283" s="21"/>
    </row>
    <row r="284" spans="1:3" ht="24" customHeight="1">
      <c r="A284" s="70" t="s">
        <v>4</v>
      </c>
      <c r="B284" s="72">
        <f>SUM(B267:B283)</f>
        <v>43665</v>
      </c>
      <c r="C284" s="21">
        <f>'[2]фин.пом.2015'!$Z$24</f>
        <v>39056</v>
      </c>
    </row>
    <row r="285" spans="1:3" ht="18.75">
      <c r="A285" s="55"/>
      <c r="B285" s="40"/>
      <c r="C285" s="21"/>
    </row>
    <row r="286" spans="1:3" ht="34.5" customHeight="1">
      <c r="A286" s="55"/>
      <c r="B286" s="40"/>
      <c r="C286" s="21"/>
    </row>
    <row r="287" spans="1:3" ht="18.75" customHeight="1">
      <c r="A287" s="55"/>
      <c r="B287" s="40"/>
      <c r="C287" s="21"/>
    </row>
    <row r="288" spans="2:4" s="10" customFormat="1" ht="18.75">
      <c r="B288" s="41" t="s">
        <v>19</v>
      </c>
      <c r="D288" s="13"/>
    </row>
    <row r="289" spans="1:4" s="10" customFormat="1" ht="18.75">
      <c r="A289" s="42"/>
      <c r="B289" s="41" t="s">
        <v>124</v>
      </c>
      <c r="D289" s="13"/>
    </row>
    <row r="290" spans="2:4" s="10" customFormat="1" ht="32.25" customHeight="1">
      <c r="B290" s="43"/>
      <c r="D290" s="13"/>
    </row>
    <row r="291" spans="1:4" s="10" customFormat="1" ht="18.75">
      <c r="A291" s="186" t="s">
        <v>10</v>
      </c>
      <c r="B291" s="186"/>
      <c r="D291" s="13"/>
    </row>
    <row r="292" spans="1:4" s="10" customFormat="1" ht="3.75" customHeight="1">
      <c r="A292" s="37"/>
      <c r="B292" s="37"/>
      <c r="D292" s="13"/>
    </row>
    <row r="293" spans="1:4" s="10" customFormat="1" ht="189" customHeight="1">
      <c r="A293" s="189" t="s">
        <v>112</v>
      </c>
      <c r="B293" s="189"/>
      <c r="D293" s="13"/>
    </row>
    <row r="294" spans="1:4" s="10" customFormat="1" ht="6.75" customHeight="1">
      <c r="A294" s="65"/>
      <c r="B294" s="65"/>
      <c r="D294" s="13"/>
    </row>
    <row r="295" spans="1:4" s="10" customFormat="1" ht="20.25" customHeight="1">
      <c r="A295" s="6"/>
      <c r="B295" s="144" t="s">
        <v>1</v>
      </c>
      <c r="D295" s="13"/>
    </row>
    <row r="296" spans="1:4" s="10" customFormat="1" ht="39" customHeight="1">
      <c r="A296" s="145" t="s">
        <v>30</v>
      </c>
      <c r="B296" s="146" t="s">
        <v>33</v>
      </c>
      <c r="D296" s="13"/>
    </row>
    <row r="297" spans="1:4" s="70" customFormat="1" ht="9" customHeight="1">
      <c r="A297" s="69"/>
      <c r="D297" s="76"/>
    </row>
    <row r="298" spans="1:4" s="70" customFormat="1" ht="18.75">
      <c r="A298" s="71" t="s">
        <v>11</v>
      </c>
      <c r="B298" s="72">
        <v>450.9</v>
      </c>
      <c r="D298" s="76"/>
    </row>
    <row r="299" spans="1:4" s="70" customFormat="1" ht="18.75">
      <c r="A299" s="71" t="s">
        <v>2</v>
      </c>
      <c r="B299" s="72">
        <v>239.3</v>
      </c>
      <c r="D299" s="76"/>
    </row>
    <row r="300" spans="1:4" s="70" customFormat="1" ht="18.75">
      <c r="A300" s="71" t="s">
        <v>3</v>
      </c>
      <c r="B300" s="72">
        <v>114.5</v>
      </c>
      <c r="D300" s="76"/>
    </row>
    <row r="301" spans="1:4" s="70" customFormat="1" ht="18.75">
      <c r="A301" s="70" t="s">
        <v>55</v>
      </c>
      <c r="B301" s="72">
        <v>229</v>
      </c>
      <c r="D301" s="76"/>
    </row>
    <row r="302" spans="1:4" s="70" customFormat="1" ht="18.75">
      <c r="A302" s="70" t="s">
        <v>48</v>
      </c>
      <c r="B302" s="72">
        <v>114.5</v>
      </c>
      <c r="D302" s="76"/>
    </row>
    <row r="303" spans="1:4" s="70" customFormat="1" ht="18.75">
      <c r="A303" s="70" t="s">
        <v>56</v>
      </c>
      <c r="B303" s="72">
        <v>229</v>
      </c>
      <c r="D303" s="76"/>
    </row>
    <row r="304" spans="1:4" s="70" customFormat="1" ht="18.75">
      <c r="A304" s="70" t="s">
        <v>49</v>
      </c>
      <c r="B304" s="72">
        <v>229</v>
      </c>
      <c r="D304" s="76"/>
    </row>
    <row r="305" spans="1:4" s="70" customFormat="1" ht="18.75">
      <c r="A305" s="70" t="s">
        <v>50</v>
      </c>
      <c r="B305" s="72">
        <v>114.5</v>
      </c>
      <c r="D305" s="76"/>
    </row>
    <row r="306" spans="1:4" s="70" customFormat="1" ht="18.75">
      <c r="A306" s="70" t="s">
        <v>62</v>
      </c>
      <c r="B306" s="72">
        <v>229</v>
      </c>
      <c r="D306" s="76"/>
    </row>
    <row r="307" spans="1:4" s="70" customFormat="1" ht="18.75">
      <c r="A307" s="70" t="s">
        <v>57</v>
      </c>
      <c r="B307" s="72">
        <v>239.8</v>
      </c>
      <c r="D307" s="76"/>
    </row>
    <row r="308" spans="1:4" s="70" customFormat="1" ht="18.75">
      <c r="A308" s="70" t="s">
        <v>52</v>
      </c>
      <c r="B308" s="72">
        <v>229</v>
      </c>
      <c r="D308" s="76"/>
    </row>
    <row r="309" spans="1:4" s="70" customFormat="1" ht="18.75">
      <c r="A309" s="70" t="s">
        <v>53</v>
      </c>
      <c r="B309" s="72">
        <v>114.5</v>
      </c>
      <c r="D309" s="76"/>
    </row>
    <row r="310" spans="1:4" s="70" customFormat="1" ht="18.75">
      <c r="A310" s="70" t="s">
        <v>58</v>
      </c>
      <c r="B310" s="72">
        <v>114.5</v>
      </c>
      <c r="D310" s="76"/>
    </row>
    <row r="311" spans="1:4" s="70" customFormat="1" ht="18.75">
      <c r="A311" s="70" t="s">
        <v>59</v>
      </c>
      <c r="B311" s="72">
        <v>114.5</v>
      </c>
      <c r="D311" s="76"/>
    </row>
    <row r="312" spans="1:4" s="70" customFormat="1" ht="18.75">
      <c r="A312" s="70" t="s">
        <v>54</v>
      </c>
      <c r="B312" s="72">
        <v>229</v>
      </c>
      <c r="D312" s="76"/>
    </row>
    <row r="313" spans="1:4" s="70" customFormat="1" ht="18.75">
      <c r="A313" s="70" t="s">
        <v>60</v>
      </c>
      <c r="B313" s="72">
        <v>114.5</v>
      </c>
      <c r="D313" s="76"/>
    </row>
    <row r="314" spans="1:4" s="70" customFormat="1" ht="18.75">
      <c r="A314" s="70" t="s">
        <v>61</v>
      </c>
      <c r="B314" s="72">
        <v>114.5</v>
      </c>
      <c r="D314" s="76"/>
    </row>
    <row r="315" spans="1:5" s="70" customFormat="1" ht="20.25" customHeight="1">
      <c r="A315" s="70" t="s">
        <v>4</v>
      </c>
      <c r="B315" s="72">
        <f>SUM(B298:B314)</f>
        <v>3220</v>
      </c>
      <c r="C315" s="81">
        <f>'[2]фин.пом.2015'!$AA$24</f>
        <v>4083</v>
      </c>
      <c r="D315" s="76"/>
      <c r="E315" s="76"/>
    </row>
    <row r="316" spans="1:5" s="10" customFormat="1" ht="20.25" customHeight="1">
      <c r="A316" s="1"/>
      <c r="B316" s="4"/>
      <c r="C316" s="24"/>
      <c r="D316" s="13"/>
      <c r="E316" s="13"/>
    </row>
    <row r="317" spans="2:3" ht="18.75" customHeight="1">
      <c r="B317" s="4"/>
      <c r="C317" s="21"/>
    </row>
    <row r="318" spans="1:2" ht="18.75">
      <c r="A318" s="39"/>
      <c r="B318" s="41" t="s">
        <v>35</v>
      </c>
    </row>
    <row r="319" spans="1:2" ht="18.75">
      <c r="A319" s="42"/>
      <c r="B319" s="41" t="s">
        <v>124</v>
      </c>
    </row>
    <row r="320" spans="1:2" ht="28.5" customHeight="1">
      <c r="A320" s="39"/>
      <c r="B320" s="43"/>
    </row>
    <row r="321" spans="1:2" ht="18.75">
      <c r="A321" s="186" t="s">
        <v>0</v>
      </c>
      <c r="B321" s="186"/>
    </row>
    <row r="322" spans="1:2" ht="4.5" customHeight="1">
      <c r="A322" s="65"/>
      <c r="B322" s="65"/>
    </row>
    <row r="323" spans="1:2" ht="166.5" customHeight="1">
      <c r="A323" s="189" t="s">
        <v>100</v>
      </c>
      <c r="B323" s="189"/>
    </row>
    <row r="324" spans="1:2" ht="28.5" customHeight="1">
      <c r="A324" s="152"/>
      <c r="B324" s="152"/>
    </row>
    <row r="325" spans="1:2" ht="24" customHeight="1">
      <c r="A325" s="38"/>
      <c r="B325" s="153" t="s">
        <v>1</v>
      </c>
    </row>
    <row r="326" spans="1:2" ht="18.75">
      <c r="A326" s="196" t="s">
        <v>13</v>
      </c>
      <c r="B326" s="198" t="s">
        <v>33</v>
      </c>
    </row>
    <row r="327" spans="1:2" ht="18.75">
      <c r="A327" s="197"/>
      <c r="B327" s="199"/>
    </row>
    <row r="328" spans="1:2" ht="3.75" customHeight="1">
      <c r="A328" s="150"/>
      <c r="B328" s="150"/>
    </row>
    <row r="329" spans="1:7" s="70" customFormat="1" ht="18.75">
      <c r="A329" s="71" t="s">
        <v>11</v>
      </c>
      <c r="B329" s="93">
        <v>1980</v>
      </c>
      <c r="D329" s="76"/>
      <c r="F329" s="151"/>
      <c r="G329" s="151"/>
    </row>
    <row r="330" spans="1:7" s="70" customFormat="1" ht="18.75">
      <c r="A330" s="71" t="s">
        <v>2</v>
      </c>
      <c r="B330" s="88">
        <v>49.5</v>
      </c>
      <c r="D330" s="76"/>
      <c r="F330" s="151"/>
      <c r="G330" s="151"/>
    </row>
    <row r="331" spans="1:7" s="70" customFormat="1" ht="18.75">
      <c r="A331" s="71" t="s">
        <v>3</v>
      </c>
      <c r="B331" s="88">
        <v>110</v>
      </c>
      <c r="D331" s="76"/>
      <c r="F331" s="151"/>
      <c r="G331" s="151"/>
    </row>
    <row r="332" spans="1:7" s="70" customFormat="1" ht="18.75">
      <c r="A332" s="70" t="s">
        <v>55</v>
      </c>
      <c r="B332" s="89">
        <v>5.5</v>
      </c>
      <c r="D332" s="76"/>
      <c r="F332" s="151"/>
      <c r="G332" s="151"/>
    </row>
    <row r="333" spans="1:7" s="70" customFormat="1" ht="18.75">
      <c r="A333" s="70" t="s">
        <v>48</v>
      </c>
      <c r="B333" s="89">
        <v>5.5</v>
      </c>
      <c r="D333" s="76"/>
      <c r="F333" s="151"/>
      <c r="G333" s="151"/>
    </row>
    <row r="334" spans="1:7" s="70" customFormat="1" ht="18.75">
      <c r="A334" s="70" t="s">
        <v>56</v>
      </c>
      <c r="B334" s="89">
        <v>33</v>
      </c>
      <c r="D334" s="76"/>
      <c r="F334" s="151"/>
      <c r="G334" s="151"/>
    </row>
    <row r="335" spans="1:7" s="70" customFormat="1" ht="18.75">
      <c r="A335" s="70" t="s">
        <v>49</v>
      </c>
      <c r="B335" s="89">
        <v>5.5</v>
      </c>
      <c r="D335" s="76"/>
      <c r="F335" s="151"/>
      <c r="G335" s="151"/>
    </row>
    <row r="336" spans="1:7" s="70" customFormat="1" ht="18.75">
      <c r="A336" s="70" t="s">
        <v>50</v>
      </c>
      <c r="B336" s="89">
        <v>5.5</v>
      </c>
      <c r="D336" s="76"/>
      <c r="F336" s="151"/>
      <c r="G336" s="151"/>
    </row>
    <row r="337" spans="1:7" s="70" customFormat="1" ht="18.75">
      <c r="A337" s="70" t="s">
        <v>62</v>
      </c>
      <c r="B337" s="89">
        <v>5.5</v>
      </c>
      <c r="D337" s="76"/>
      <c r="F337" s="151"/>
      <c r="G337" s="151"/>
    </row>
    <row r="338" spans="1:7" s="70" customFormat="1" ht="18.75">
      <c r="A338" s="70" t="s">
        <v>57</v>
      </c>
      <c r="B338" s="89">
        <v>192.5</v>
      </c>
      <c r="D338" s="76"/>
      <c r="F338" s="151"/>
      <c r="G338" s="151"/>
    </row>
    <row r="339" spans="1:7" s="70" customFormat="1" ht="18.75">
      <c r="A339" s="70" t="s">
        <v>52</v>
      </c>
      <c r="B339" s="89">
        <v>5.5</v>
      </c>
      <c r="D339" s="76"/>
      <c r="F339" s="151"/>
      <c r="G339" s="151"/>
    </row>
    <row r="340" spans="1:7" s="70" customFormat="1" ht="18.75">
      <c r="A340" s="70" t="s">
        <v>53</v>
      </c>
      <c r="B340" s="89">
        <v>33</v>
      </c>
      <c r="D340" s="76"/>
      <c r="F340" s="151"/>
      <c r="G340" s="151"/>
    </row>
    <row r="341" spans="1:7" s="70" customFormat="1" ht="18.75">
      <c r="A341" s="70" t="s">
        <v>58</v>
      </c>
      <c r="B341" s="89">
        <v>5.5</v>
      </c>
      <c r="D341" s="76"/>
      <c r="F341" s="151"/>
      <c r="G341" s="151"/>
    </row>
    <row r="342" spans="1:7" s="70" customFormat="1" ht="18.75">
      <c r="A342" s="70" t="s">
        <v>59</v>
      </c>
      <c r="B342" s="89">
        <v>5.5</v>
      </c>
      <c r="D342" s="76"/>
      <c r="F342" s="151"/>
      <c r="G342" s="151"/>
    </row>
    <row r="343" spans="1:7" s="70" customFormat="1" ht="18.75">
      <c r="A343" s="70" t="s">
        <v>54</v>
      </c>
      <c r="B343" s="89">
        <v>27.5</v>
      </c>
      <c r="D343" s="76"/>
      <c r="F343" s="151"/>
      <c r="G343" s="151"/>
    </row>
    <row r="344" spans="1:7" s="70" customFormat="1" ht="18.75">
      <c r="A344" s="70" t="s">
        <v>60</v>
      </c>
      <c r="B344" s="89">
        <v>5.5</v>
      </c>
      <c r="D344" s="76"/>
      <c r="F344" s="151"/>
      <c r="G344" s="151"/>
    </row>
    <row r="345" spans="1:7" s="70" customFormat="1" ht="18.75">
      <c r="A345" s="70" t="s">
        <v>61</v>
      </c>
      <c r="B345" s="89">
        <v>5.5</v>
      </c>
      <c r="D345" s="76"/>
      <c r="F345" s="151"/>
      <c r="G345" s="151"/>
    </row>
    <row r="346" spans="1:7" s="70" customFormat="1" ht="24.75" customHeight="1">
      <c r="A346" s="71" t="s">
        <v>4</v>
      </c>
      <c r="B346" s="93">
        <f>B329+B330+B331+B332+B333+B334+B335+B336+B337+B338+B339+B340+B341+B342+B343+B344+B345</f>
        <v>2480.5</v>
      </c>
      <c r="C346" s="93">
        <f>C329+C330+C331+C332+C333+C334+C335+C336+C337+C338+C339+C340+C341+C342+C343+C344+C345</f>
        <v>0</v>
      </c>
      <c r="D346" s="93">
        <f>D329+D330+D331+D332+D333+D334+D335+D336+D337+D338+D339+D340+D341+D342+D343+D344+D345</f>
        <v>0</v>
      </c>
      <c r="E346" s="93">
        <f>E329+E330+E331+E332+E333+E334+E335+E336+E337+E338+E339+E340+E341+E342+E343+E344+E345</f>
        <v>0</v>
      </c>
      <c r="F346" s="93"/>
      <c r="G346" s="93"/>
    </row>
    <row r="347" spans="1:3" ht="11.25" customHeight="1">
      <c r="A347" s="38"/>
      <c r="B347" s="67"/>
      <c r="C347" s="21"/>
    </row>
    <row r="348" spans="1:3" ht="18.75" customHeight="1">
      <c r="A348" s="38"/>
      <c r="B348" s="67"/>
      <c r="C348" s="21"/>
    </row>
    <row r="349" spans="1:3" s="6" customFormat="1" ht="18.75" customHeight="1">
      <c r="A349" s="55"/>
      <c r="B349" s="41" t="s">
        <v>20</v>
      </c>
      <c r="C349" s="5"/>
    </row>
    <row r="350" spans="1:3" s="6" customFormat="1" ht="18.75" customHeight="1">
      <c r="A350" s="43"/>
      <c r="B350" s="41" t="s">
        <v>124</v>
      </c>
      <c r="C350" s="5"/>
    </row>
    <row r="351" spans="1:3" s="6" customFormat="1" ht="36.75" customHeight="1">
      <c r="A351" s="43"/>
      <c r="B351" s="43"/>
      <c r="C351" s="5"/>
    </row>
    <row r="352" spans="1:3" s="6" customFormat="1" ht="18.75">
      <c r="A352" s="202" t="s">
        <v>10</v>
      </c>
      <c r="B352" s="202"/>
      <c r="C352" s="5"/>
    </row>
    <row r="353" spans="1:3" s="6" customFormat="1" ht="3" customHeight="1">
      <c r="A353" s="147"/>
      <c r="B353" s="147"/>
      <c r="C353" s="5"/>
    </row>
    <row r="354" spans="1:3" s="6" customFormat="1" ht="171" customHeight="1">
      <c r="A354" s="203" t="s">
        <v>111</v>
      </c>
      <c r="B354" s="203"/>
      <c r="C354" s="5"/>
    </row>
    <row r="355" spans="1:3" s="6" customFormat="1" ht="27.75" customHeight="1">
      <c r="A355" s="148"/>
      <c r="C355" s="5"/>
    </row>
    <row r="356" s="5" customFormat="1" ht="20.25" customHeight="1">
      <c r="B356" s="149" t="s">
        <v>1</v>
      </c>
    </row>
    <row r="357" spans="1:3" s="122" customFormat="1" ht="42" customHeight="1">
      <c r="A357" s="118" t="s">
        <v>47</v>
      </c>
      <c r="B357" s="119" t="s">
        <v>33</v>
      </c>
      <c r="C357" s="116"/>
    </row>
    <row r="358" spans="1:3" s="122" customFormat="1" ht="7.5" customHeight="1">
      <c r="A358" s="120"/>
      <c r="B358" s="121"/>
      <c r="C358" s="116"/>
    </row>
    <row r="359" spans="1:3" s="122" customFormat="1" ht="18" customHeight="1">
      <c r="A359" s="71" t="s">
        <v>11</v>
      </c>
      <c r="B359" s="93">
        <v>505624</v>
      </c>
      <c r="C359" s="116"/>
    </row>
    <row r="360" spans="1:3" s="122" customFormat="1" ht="18" customHeight="1">
      <c r="A360" s="71" t="s">
        <v>2</v>
      </c>
      <c r="B360" s="93">
        <v>130391</v>
      </c>
      <c r="C360" s="116"/>
    </row>
    <row r="361" spans="1:3" s="122" customFormat="1" ht="18" customHeight="1">
      <c r="A361" s="71" t="s">
        <v>3</v>
      </c>
      <c r="B361" s="93">
        <v>58528</v>
      </c>
      <c r="C361" s="116"/>
    </row>
    <row r="362" spans="1:3" s="122" customFormat="1" ht="18" customHeight="1">
      <c r="A362" s="70" t="s">
        <v>55</v>
      </c>
      <c r="B362" s="72">
        <v>52271</v>
      </c>
      <c r="C362" s="116"/>
    </row>
    <row r="363" spans="1:3" s="122" customFormat="1" ht="18" customHeight="1">
      <c r="A363" s="70" t="s">
        <v>48</v>
      </c>
      <c r="B363" s="72">
        <v>11948</v>
      </c>
      <c r="C363" s="116"/>
    </row>
    <row r="364" spans="1:3" s="122" customFormat="1" ht="18" customHeight="1">
      <c r="A364" s="70" t="s">
        <v>56</v>
      </c>
      <c r="B364" s="72">
        <v>82621</v>
      </c>
      <c r="C364" s="116"/>
    </row>
    <row r="365" spans="1:3" s="122" customFormat="1" ht="18" customHeight="1">
      <c r="A365" s="70" t="s">
        <v>49</v>
      </c>
      <c r="B365" s="72">
        <v>18103</v>
      </c>
      <c r="C365" s="116"/>
    </row>
    <row r="366" spans="1:3" s="122" customFormat="1" ht="18" customHeight="1">
      <c r="A366" s="70" t="s">
        <v>50</v>
      </c>
      <c r="B366" s="72">
        <v>21219</v>
      </c>
      <c r="C366" s="116"/>
    </row>
    <row r="367" spans="1:3" s="122" customFormat="1" ht="18" customHeight="1">
      <c r="A367" s="70" t="s">
        <v>62</v>
      </c>
      <c r="B367" s="72">
        <v>38249</v>
      </c>
      <c r="C367" s="116"/>
    </row>
    <row r="368" spans="1:3" s="122" customFormat="1" ht="18" customHeight="1">
      <c r="A368" s="70" t="s">
        <v>57</v>
      </c>
      <c r="B368" s="72">
        <v>133600</v>
      </c>
      <c r="C368" s="116"/>
    </row>
    <row r="369" spans="1:3" s="122" customFormat="1" ht="18" customHeight="1">
      <c r="A369" s="70" t="s">
        <v>52</v>
      </c>
      <c r="B369" s="72">
        <v>19241</v>
      </c>
      <c r="C369" s="116"/>
    </row>
    <row r="370" spans="1:3" s="122" customFormat="1" ht="18" customHeight="1">
      <c r="A370" s="70" t="s">
        <v>53</v>
      </c>
      <c r="B370" s="72">
        <v>23426</v>
      </c>
      <c r="C370" s="116"/>
    </row>
    <row r="371" spans="1:3" s="122" customFormat="1" ht="18" customHeight="1">
      <c r="A371" s="70" t="s">
        <v>58</v>
      </c>
      <c r="B371" s="72">
        <v>20555</v>
      </c>
      <c r="C371" s="116"/>
    </row>
    <row r="372" spans="1:3" s="122" customFormat="1" ht="18" customHeight="1">
      <c r="A372" s="70" t="s">
        <v>59</v>
      </c>
      <c r="B372" s="72">
        <v>29152</v>
      </c>
      <c r="C372" s="116"/>
    </row>
    <row r="373" spans="1:3" s="122" customFormat="1" ht="18" customHeight="1">
      <c r="A373" s="70" t="s">
        <v>54</v>
      </c>
      <c r="B373" s="72">
        <v>25215</v>
      </c>
      <c r="C373" s="116"/>
    </row>
    <row r="374" spans="1:3" s="122" customFormat="1" ht="18" customHeight="1">
      <c r="A374" s="70" t="s">
        <v>60</v>
      </c>
      <c r="B374" s="72">
        <v>52858</v>
      </c>
      <c r="C374" s="116"/>
    </row>
    <row r="375" spans="1:3" s="122" customFormat="1" ht="18" customHeight="1">
      <c r="A375" s="70" t="s">
        <v>61</v>
      </c>
      <c r="B375" s="72">
        <v>8654</v>
      </c>
      <c r="C375" s="116"/>
    </row>
    <row r="376" spans="1:3" s="122" customFormat="1" ht="33.75" customHeight="1">
      <c r="A376" s="122" t="s">
        <v>4</v>
      </c>
      <c r="B376" s="72">
        <f>SUM(B359:B375)</f>
        <v>1231655</v>
      </c>
      <c r="C376" s="136">
        <f>'[2]фин.пом.2015'!$AC$24</f>
        <v>1439645</v>
      </c>
    </row>
    <row r="377" spans="1:3" s="6" customFormat="1" ht="18.75">
      <c r="A377" s="55"/>
      <c r="B377" s="40"/>
      <c r="C377" s="25"/>
    </row>
    <row r="378" spans="2:4" s="10" customFormat="1" ht="18.75" customHeight="1">
      <c r="B378" s="41" t="s">
        <v>21</v>
      </c>
      <c r="D378" s="13"/>
    </row>
    <row r="379" spans="1:4" s="10" customFormat="1" ht="18.75" customHeight="1">
      <c r="A379" s="42"/>
      <c r="B379" s="41" t="s">
        <v>124</v>
      </c>
      <c r="D379" s="13"/>
    </row>
    <row r="380" spans="2:4" s="10" customFormat="1" ht="42" customHeight="1">
      <c r="B380" s="43"/>
      <c r="D380" s="13"/>
    </row>
    <row r="381" spans="1:4" s="10" customFormat="1" ht="18.75" customHeight="1">
      <c r="A381" s="186" t="s">
        <v>10</v>
      </c>
      <c r="B381" s="186"/>
      <c r="D381" s="13"/>
    </row>
    <row r="382" spans="1:4" s="10" customFormat="1" ht="3" customHeight="1">
      <c r="A382" s="37"/>
      <c r="B382" s="37"/>
      <c r="D382" s="13"/>
    </row>
    <row r="383" spans="1:4" s="30" customFormat="1" ht="108" customHeight="1">
      <c r="A383" s="189" t="s">
        <v>87</v>
      </c>
      <c r="B383" s="189"/>
      <c r="D383" s="31"/>
    </row>
    <row r="384" spans="1:4" s="10" customFormat="1" ht="26.25" customHeight="1">
      <c r="A384" s="65"/>
      <c r="B384" s="65"/>
      <c r="D384" s="13"/>
    </row>
    <row r="385" spans="1:4" s="10" customFormat="1" ht="21.75" customHeight="1">
      <c r="A385" s="6"/>
      <c r="B385" s="144" t="s">
        <v>1</v>
      </c>
      <c r="D385" s="13"/>
    </row>
    <row r="386" spans="1:4" s="10" customFormat="1" ht="46.5" customHeight="1">
      <c r="A386" s="145" t="s">
        <v>30</v>
      </c>
      <c r="B386" s="146" t="s">
        <v>33</v>
      </c>
      <c r="D386" s="13"/>
    </row>
    <row r="387" spans="1:4" s="10" customFormat="1" ht="6" customHeight="1">
      <c r="A387" s="150"/>
      <c r="B387" s="1"/>
      <c r="D387" s="13"/>
    </row>
    <row r="388" spans="1:4" s="70" customFormat="1" ht="18.75" customHeight="1">
      <c r="A388" s="38" t="s">
        <v>11</v>
      </c>
      <c r="B388" s="4">
        <v>108.8</v>
      </c>
      <c r="D388" s="76"/>
    </row>
    <row r="389" spans="1:4" s="70" customFormat="1" ht="18.75" customHeight="1" hidden="1">
      <c r="A389" s="71" t="s">
        <v>2</v>
      </c>
      <c r="B389" s="72">
        <v>0</v>
      </c>
      <c r="D389" s="76"/>
    </row>
    <row r="390" spans="1:4" s="70" customFormat="1" ht="18.75" customHeight="1" hidden="1">
      <c r="A390" s="71" t="s">
        <v>3</v>
      </c>
      <c r="B390" s="72">
        <v>0</v>
      </c>
      <c r="D390" s="76"/>
    </row>
    <row r="391" spans="1:4" s="70" customFormat="1" ht="18.75" customHeight="1" hidden="1">
      <c r="A391" s="70" t="s">
        <v>55</v>
      </c>
      <c r="B391" s="72">
        <v>0</v>
      </c>
      <c r="D391" s="76"/>
    </row>
    <row r="392" spans="1:4" s="70" customFormat="1" ht="18.75" customHeight="1" hidden="1">
      <c r="A392" s="70" t="s">
        <v>48</v>
      </c>
      <c r="B392" s="72">
        <v>0</v>
      </c>
      <c r="D392" s="76"/>
    </row>
    <row r="393" spans="1:4" s="70" customFormat="1" ht="18.75" customHeight="1" hidden="1">
      <c r="A393" s="70" t="s">
        <v>56</v>
      </c>
      <c r="B393" s="72">
        <v>0</v>
      </c>
      <c r="D393" s="76"/>
    </row>
    <row r="394" spans="1:4" s="70" customFormat="1" ht="18.75" customHeight="1" hidden="1">
      <c r="A394" s="70" t="s">
        <v>49</v>
      </c>
      <c r="B394" s="72">
        <v>0</v>
      </c>
      <c r="D394" s="76"/>
    </row>
    <row r="395" spans="1:4" s="70" customFormat="1" ht="18.75" customHeight="1" hidden="1">
      <c r="A395" s="70" t="s">
        <v>50</v>
      </c>
      <c r="B395" s="72">
        <v>0</v>
      </c>
      <c r="D395" s="76"/>
    </row>
    <row r="396" spans="1:4" s="70" customFormat="1" ht="18.75" customHeight="1">
      <c r="A396" s="70" t="s">
        <v>62</v>
      </c>
      <c r="B396" s="72">
        <v>32</v>
      </c>
      <c r="D396" s="76"/>
    </row>
    <row r="397" spans="1:4" s="70" customFormat="1" ht="18.75" customHeight="1">
      <c r="A397" s="70" t="s">
        <v>57</v>
      </c>
      <c r="B397" s="72">
        <v>64</v>
      </c>
      <c r="D397" s="76"/>
    </row>
    <row r="398" spans="1:4" s="70" customFormat="1" ht="18.75" customHeight="1" hidden="1">
      <c r="A398" s="70" t="s">
        <v>52</v>
      </c>
      <c r="B398" s="72">
        <v>0</v>
      </c>
      <c r="D398" s="76"/>
    </row>
    <row r="399" spans="1:4" s="70" customFormat="1" ht="18.75" customHeight="1">
      <c r="A399" s="70" t="s">
        <v>53</v>
      </c>
      <c r="B399" s="72">
        <v>32</v>
      </c>
      <c r="D399" s="76"/>
    </row>
    <row r="400" spans="1:4" s="70" customFormat="1" ht="18.75" customHeight="1" hidden="1">
      <c r="A400" s="70" t="s">
        <v>58</v>
      </c>
      <c r="B400" s="72">
        <v>0</v>
      </c>
      <c r="D400" s="76"/>
    </row>
    <row r="401" spans="1:4" s="70" customFormat="1" ht="18.75" customHeight="1" hidden="1">
      <c r="A401" s="70" t="s">
        <v>59</v>
      </c>
      <c r="B401" s="72">
        <v>0</v>
      </c>
      <c r="D401" s="76"/>
    </row>
    <row r="402" spans="1:4" s="70" customFormat="1" ht="18.75" customHeight="1" hidden="1">
      <c r="A402" s="70" t="s">
        <v>54</v>
      </c>
      <c r="B402" s="72">
        <v>0</v>
      </c>
      <c r="D402" s="76"/>
    </row>
    <row r="403" spans="1:4" s="70" customFormat="1" ht="18.75" customHeight="1" hidden="1">
      <c r="A403" s="70" t="s">
        <v>60</v>
      </c>
      <c r="B403" s="72">
        <v>0</v>
      </c>
      <c r="D403" s="76"/>
    </row>
    <row r="404" spans="1:4" s="70" customFormat="1" ht="18.75" customHeight="1" hidden="1">
      <c r="A404" s="70" t="s">
        <v>61</v>
      </c>
      <c r="B404" s="72">
        <v>0</v>
      </c>
      <c r="D404" s="76"/>
    </row>
    <row r="405" spans="1:4" s="70" customFormat="1" ht="30" customHeight="1">
      <c r="A405" s="70" t="s">
        <v>4</v>
      </c>
      <c r="B405" s="72">
        <f>SUM(B388:B404)</f>
        <v>236.8</v>
      </c>
      <c r="C405" s="81">
        <f>'[2]фин.пом.2015'!$AD$24</f>
        <v>23532</v>
      </c>
      <c r="D405" s="76"/>
    </row>
    <row r="406" spans="1:4" s="10" customFormat="1" ht="30" customHeight="1">
      <c r="A406" s="1"/>
      <c r="B406" s="4"/>
      <c r="C406" s="24"/>
      <c r="D406" s="13"/>
    </row>
    <row r="407" spans="1:4" s="10" customFormat="1" ht="30" customHeight="1">
      <c r="A407" s="1"/>
      <c r="B407" s="4"/>
      <c r="C407" s="24"/>
      <c r="D407" s="13"/>
    </row>
    <row r="408" spans="1:4" s="10" customFormat="1" ht="30" customHeight="1">
      <c r="A408" s="1"/>
      <c r="B408" s="4"/>
      <c r="C408" s="24"/>
      <c r="D408" s="13"/>
    </row>
    <row r="409" spans="1:4" s="10" customFormat="1" ht="30" customHeight="1">
      <c r="A409" s="1"/>
      <c r="B409" s="4"/>
      <c r="C409" s="24"/>
      <c r="D409" s="13"/>
    </row>
    <row r="410" spans="1:4" s="10" customFormat="1" ht="30" customHeight="1">
      <c r="A410" s="1"/>
      <c r="B410" s="4"/>
      <c r="C410" s="24"/>
      <c r="D410" s="13"/>
    </row>
    <row r="411" spans="1:4" s="10" customFormat="1" ht="30" customHeight="1">
      <c r="A411" s="1"/>
      <c r="B411" s="4"/>
      <c r="C411" s="24"/>
      <c r="D411" s="13"/>
    </row>
    <row r="412" spans="1:4" s="10" customFormat="1" ht="30" customHeight="1">
      <c r="A412" s="1"/>
      <c r="B412" s="4"/>
      <c r="C412" s="24"/>
      <c r="D412" s="13"/>
    </row>
    <row r="413" spans="1:4" s="10" customFormat="1" ht="30" customHeight="1">
      <c r="A413" s="1"/>
      <c r="B413" s="4"/>
      <c r="C413" s="24"/>
      <c r="D413" s="13"/>
    </row>
    <row r="414" spans="1:3" s="6" customFormat="1" ht="19.5" customHeight="1">
      <c r="A414" s="55"/>
      <c r="B414" s="40"/>
      <c r="C414" s="25"/>
    </row>
    <row r="415" spans="1:3" s="6" customFormat="1" ht="19.5" customHeight="1">
      <c r="A415" s="55"/>
      <c r="B415" s="40"/>
      <c r="C415" s="25"/>
    </row>
    <row r="416" spans="1:3" s="6" customFormat="1" ht="19.5" customHeight="1">
      <c r="A416" s="55"/>
      <c r="B416" s="40"/>
      <c r="C416" s="25"/>
    </row>
    <row r="417" spans="1:3" s="6" customFormat="1" ht="18.75" customHeight="1">
      <c r="A417" s="55"/>
      <c r="B417" s="40"/>
      <c r="C417" s="25"/>
    </row>
    <row r="418" spans="1:4" s="10" customFormat="1" ht="18.75">
      <c r="A418" s="70"/>
      <c r="B418" s="73" t="s">
        <v>24</v>
      </c>
      <c r="D418" s="13"/>
    </row>
    <row r="419" spans="1:4" s="10" customFormat="1" ht="18.75" customHeight="1">
      <c r="A419" s="74"/>
      <c r="B419" s="73" t="s">
        <v>124</v>
      </c>
      <c r="D419" s="13"/>
    </row>
    <row r="420" spans="1:4" s="10" customFormat="1" ht="49.5" customHeight="1">
      <c r="A420" s="70"/>
      <c r="B420" s="75"/>
      <c r="D420" s="13"/>
    </row>
    <row r="421" spans="1:4" s="10" customFormat="1" ht="18.75" customHeight="1">
      <c r="A421" s="193" t="s">
        <v>10</v>
      </c>
      <c r="B421" s="193"/>
      <c r="D421" s="13"/>
    </row>
    <row r="422" spans="1:4" s="10" customFormat="1" ht="3" customHeight="1">
      <c r="A422" s="68"/>
      <c r="B422" s="68"/>
      <c r="D422" s="13"/>
    </row>
    <row r="423" spans="1:4" s="10" customFormat="1" ht="132.75" customHeight="1">
      <c r="A423" s="187" t="s">
        <v>102</v>
      </c>
      <c r="B423" s="187"/>
      <c r="D423" s="13"/>
    </row>
    <row r="424" spans="1:4" s="10" customFormat="1" ht="23.25" customHeight="1">
      <c r="A424" s="114"/>
      <c r="B424" s="114"/>
      <c r="D424" s="13"/>
    </row>
    <row r="425" spans="1:4" s="10" customFormat="1" ht="24.75" customHeight="1">
      <c r="A425" s="122"/>
      <c r="B425" s="123" t="s">
        <v>1</v>
      </c>
      <c r="D425" s="13"/>
    </row>
    <row r="426" spans="1:4" s="10" customFormat="1" ht="46.5" customHeight="1">
      <c r="A426" s="118" t="s">
        <v>30</v>
      </c>
      <c r="B426" s="119" t="s">
        <v>33</v>
      </c>
      <c r="D426" s="13"/>
    </row>
    <row r="427" spans="1:4" s="10" customFormat="1" ht="9.75" customHeight="1">
      <c r="A427" s="69"/>
      <c r="B427" s="70"/>
      <c r="D427" s="13"/>
    </row>
    <row r="428" spans="1:4" s="10" customFormat="1" ht="18.75" customHeight="1">
      <c r="A428" s="71" t="s">
        <v>11</v>
      </c>
      <c r="B428" s="72">
        <v>990</v>
      </c>
      <c r="D428" s="13"/>
    </row>
    <row r="429" spans="1:4" s="10" customFormat="1" ht="18.75" customHeight="1">
      <c r="A429" s="71" t="s">
        <v>2</v>
      </c>
      <c r="B429" s="72">
        <v>99</v>
      </c>
      <c r="D429" s="13"/>
    </row>
    <row r="430" spans="1:4" s="10" customFormat="1" ht="18.75" customHeight="1">
      <c r="A430" s="71" t="s">
        <v>3</v>
      </c>
      <c r="B430" s="72">
        <v>99</v>
      </c>
      <c r="D430" s="13"/>
    </row>
    <row r="431" spans="1:4" s="10" customFormat="1" ht="18.75" customHeight="1">
      <c r="A431" s="70" t="s">
        <v>55</v>
      </c>
      <c r="B431" s="72">
        <v>99</v>
      </c>
      <c r="D431" s="13"/>
    </row>
    <row r="432" spans="1:4" s="10" customFormat="1" ht="18.75" customHeight="1">
      <c r="A432" s="70" t="s">
        <v>48</v>
      </c>
      <c r="B432" s="72">
        <v>99</v>
      </c>
      <c r="D432" s="13"/>
    </row>
    <row r="433" spans="1:4" s="10" customFormat="1" ht="18.75" customHeight="1">
      <c r="A433" s="70" t="s">
        <v>56</v>
      </c>
      <c r="B433" s="72">
        <v>99</v>
      </c>
      <c r="D433" s="13"/>
    </row>
    <row r="434" spans="1:4" s="10" customFormat="1" ht="18.75" customHeight="1">
      <c r="A434" s="70" t="s">
        <v>49</v>
      </c>
      <c r="B434" s="72">
        <v>99</v>
      </c>
      <c r="D434" s="13"/>
    </row>
    <row r="435" spans="1:4" s="10" customFormat="1" ht="18.75" customHeight="1">
      <c r="A435" s="70" t="s">
        <v>50</v>
      </c>
      <c r="B435" s="72">
        <v>99</v>
      </c>
      <c r="D435" s="13"/>
    </row>
    <row r="436" spans="1:4" s="10" customFormat="1" ht="18.75" customHeight="1">
      <c r="A436" s="70" t="s">
        <v>62</v>
      </c>
      <c r="B436" s="72">
        <v>99</v>
      </c>
      <c r="D436" s="13"/>
    </row>
    <row r="437" spans="1:4" s="10" customFormat="1" ht="18.75" customHeight="1">
      <c r="A437" s="70" t="s">
        <v>57</v>
      </c>
      <c r="B437" s="72">
        <v>99</v>
      </c>
      <c r="D437" s="13"/>
    </row>
    <row r="438" spans="1:4" s="10" customFormat="1" ht="18.75" customHeight="1">
      <c r="A438" s="70" t="s">
        <v>52</v>
      </c>
      <c r="B438" s="72">
        <v>99</v>
      </c>
      <c r="D438" s="13"/>
    </row>
    <row r="439" spans="1:4" s="10" customFormat="1" ht="18.75" customHeight="1">
      <c r="A439" s="70" t="s">
        <v>53</v>
      </c>
      <c r="B439" s="72">
        <v>99</v>
      </c>
      <c r="D439" s="13"/>
    </row>
    <row r="440" spans="1:4" s="10" customFormat="1" ht="18.75" customHeight="1">
      <c r="A440" s="70" t="s">
        <v>58</v>
      </c>
      <c r="B440" s="72">
        <v>99</v>
      </c>
      <c r="D440" s="13"/>
    </row>
    <row r="441" spans="1:4" s="10" customFormat="1" ht="18.75" customHeight="1">
      <c r="A441" s="70" t="s">
        <v>59</v>
      </c>
      <c r="B441" s="72">
        <v>99</v>
      </c>
      <c r="D441" s="13"/>
    </row>
    <row r="442" spans="1:4" s="10" customFormat="1" ht="18.75" customHeight="1">
      <c r="A442" s="70" t="s">
        <v>54</v>
      </c>
      <c r="B442" s="72">
        <v>99</v>
      </c>
      <c r="D442" s="13"/>
    </row>
    <row r="443" spans="1:4" s="10" customFormat="1" ht="18.75" customHeight="1">
      <c r="A443" s="70" t="s">
        <v>60</v>
      </c>
      <c r="B443" s="72">
        <v>99</v>
      </c>
      <c r="D443" s="13"/>
    </row>
    <row r="444" spans="1:4" s="10" customFormat="1" ht="18.75" customHeight="1">
      <c r="A444" s="70" t="s">
        <v>61</v>
      </c>
      <c r="B444" s="72">
        <v>99</v>
      </c>
      <c r="D444" s="13"/>
    </row>
    <row r="445" spans="1:4" s="10" customFormat="1" ht="30" customHeight="1">
      <c r="A445" s="70" t="s">
        <v>4</v>
      </c>
      <c r="B445" s="72">
        <f>SUM(B428:B444)</f>
        <v>2574</v>
      </c>
      <c r="C445" s="24">
        <f>'[2]фин.пом.2015'!$AG$24</f>
        <v>4851</v>
      </c>
      <c r="D445" s="13"/>
    </row>
    <row r="446" spans="1:4" s="10" customFormat="1" ht="21" customHeight="1">
      <c r="A446" s="70"/>
      <c r="B446" s="72"/>
      <c r="C446" s="24"/>
      <c r="D446" s="13"/>
    </row>
    <row r="447" spans="1:4" s="10" customFormat="1" ht="18.75" customHeight="1">
      <c r="A447" s="70"/>
      <c r="B447" s="72"/>
      <c r="C447" s="24"/>
      <c r="D447" s="13"/>
    </row>
    <row r="448" spans="1:4" s="10" customFormat="1" ht="18.75">
      <c r="A448" s="95"/>
      <c r="B448" s="96" t="s">
        <v>46</v>
      </c>
      <c r="D448" s="13"/>
    </row>
    <row r="449" spans="1:4" s="10" customFormat="1" ht="18.75">
      <c r="A449" s="97"/>
      <c r="B449" s="96" t="s">
        <v>124</v>
      </c>
      <c r="D449" s="13"/>
    </row>
    <row r="450" spans="1:4" s="14" customFormat="1" ht="33" customHeight="1">
      <c r="A450" s="95"/>
      <c r="B450" s="98"/>
      <c r="D450" s="15"/>
    </row>
    <row r="451" spans="1:4" s="14" customFormat="1" ht="17.25">
      <c r="A451" s="204" t="s">
        <v>10</v>
      </c>
      <c r="B451" s="204"/>
      <c r="D451" s="15"/>
    </row>
    <row r="452" spans="1:4" s="14" customFormat="1" ht="4.5" customHeight="1">
      <c r="A452" s="99"/>
      <c r="B452" s="99"/>
      <c r="D452" s="15"/>
    </row>
    <row r="453" spans="1:4" s="124" customFormat="1" ht="222.75" customHeight="1">
      <c r="A453" s="195" t="s">
        <v>113</v>
      </c>
      <c r="B453" s="195"/>
      <c r="D453" s="125"/>
    </row>
    <row r="454" spans="1:4" s="127" customFormat="1" ht="21" customHeight="1">
      <c r="A454" s="95"/>
      <c r="B454" s="126" t="s">
        <v>1</v>
      </c>
      <c r="D454" s="128"/>
    </row>
    <row r="455" spans="1:4" s="127" customFormat="1" ht="37.5" customHeight="1">
      <c r="A455" s="129" t="s">
        <v>30</v>
      </c>
      <c r="B455" s="130" t="s">
        <v>33</v>
      </c>
      <c r="D455" s="128"/>
    </row>
    <row r="456" spans="1:4" s="127" customFormat="1" ht="4.5" customHeight="1">
      <c r="A456" s="131"/>
      <c r="B456" s="95"/>
      <c r="D456" s="128"/>
    </row>
    <row r="457" spans="1:4" s="127" customFormat="1" ht="17.25">
      <c r="A457" s="95" t="s">
        <v>11</v>
      </c>
      <c r="B457" s="98">
        <v>25185</v>
      </c>
      <c r="D457" s="128"/>
    </row>
    <row r="458" spans="1:4" s="127" customFormat="1" ht="17.25">
      <c r="A458" s="95" t="s">
        <v>2</v>
      </c>
      <c r="B458" s="98">
        <v>13230</v>
      </c>
      <c r="D458" s="128"/>
    </row>
    <row r="459" spans="1:4" s="127" customFormat="1" ht="17.25">
      <c r="A459" s="95" t="s">
        <v>3</v>
      </c>
      <c r="B459" s="98">
        <v>5498</v>
      </c>
      <c r="D459" s="128"/>
    </row>
    <row r="460" spans="1:4" s="127" customFormat="1" ht="17.25">
      <c r="A460" s="95" t="s">
        <v>55</v>
      </c>
      <c r="B460" s="98">
        <v>17328</v>
      </c>
      <c r="D460" s="128"/>
    </row>
    <row r="461" spans="1:4" s="127" customFormat="1" ht="17.25">
      <c r="A461" s="95" t="s">
        <v>48</v>
      </c>
      <c r="B461" s="98">
        <v>6552</v>
      </c>
      <c r="D461" s="128"/>
    </row>
    <row r="462" spans="1:4" s="127" customFormat="1" ht="17.25">
      <c r="A462" s="95" t="s">
        <v>56</v>
      </c>
      <c r="B462" s="98">
        <v>17888</v>
      </c>
      <c r="D462" s="128"/>
    </row>
    <row r="463" spans="1:4" s="127" customFormat="1" ht="17.25">
      <c r="A463" s="95" t="s">
        <v>49</v>
      </c>
      <c r="B463" s="98">
        <v>9116</v>
      </c>
      <c r="D463" s="128"/>
    </row>
    <row r="464" spans="1:4" s="127" customFormat="1" ht="17.25">
      <c r="A464" s="95" t="s">
        <v>50</v>
      </c>
      <c r="B464" s="98">
        <v>7801</v>
      </c>
      <c r="D464" s="128"/>
    </row>
    <row r="465" spans="1:4" s="127" customFormat="1" ht="17.25">
      <c r="A465" s="95" t="s">
        <v>62</v>
      </c>
      <c r="B465" s="98">
        <v>9875</v>
      </c>
      <c r="D465" s="128"/>
    </row>
    <row r="466" spans="1:4" s="127" customFormat="1" ht="17.25">
      <c r="A466" s="95" t="s">
        <v>57</v>
      </c>
      <c r="B466" s="98">
        <v>17088</v>
      </c>
      <c r="D466" s="128"/>
    </row>
    <row r="467" spans="1:4" s="127" customFormat="1" ht="17.25">
      <c r="A467" s="95" t="s">
        <v>52</v>
      </c>
      <c r="B467" s="98">
        <v>13524</v>
      </c>
      <c r="D467" s="128"/>
    </row>
    <row r="468" spans="1:4" s="127" customFormat="1" ht="17.25">
      <c r="A468" s="95" t="s">
        <v>53</v>
      </c>
      <c r="B468" s="98">
        <v>6054</v>
      </c>
      <c r="D468" s="128"/>
    </row>
    <row r="469" spans="1:4" s="127" customFormat="1" ht="17.25">
      <c r="A469" s="95" t="s">
        <v>58</v>
      </c>
      <c r="B469" s="98">
        <v>7066</v>
      </c>
      <c r="D469" s="128"/>
    </row>
    <row r="470" spans="1:4" s="127" customFormat="1" ht="17.25">
      <c r="A470" s="95" t="s">
        <v>59</v>
      </c>
      <c r="B470" s="98">
        <v>5749</v>
      </c>
      <c r="D470" s="128"/>
    </row>
    <row r="471" spans="1:4" s="127" customFormat="1" ht="17.25">
      <c r="A471" s="95" t="s">
        <v>54</v>
      </c>
      <c r="B471" s="98">
        <v>11515</v>
      </c>
      <c r="D471" s="128"/>
    </row>
    <row r="472" spans="1:4" s="127" customFormat="1" ht="17.25">
      <c r="A472" s="95" t="s">
        <v>60</v>
      </c>
      <c r="B472" s="98">
        <v>8376</v>
      </c>
      <c r="D472" s="128"/>
    </row>
    <row r="473" spans="1:4" s="127" customFormat="1" ht="17.25">
      <c r="A473" s="95" t="s">
        <v>61</v>
      </c>
      <c r="B473" s="98">
        <v>4641</v>
      </c>
      <c r="D473" s="128"/>
    </row>
    <row r="474" spans="1:5" s="127" customFormat="1" ht="25.5" customHeight="1">
      <c r="A474" s="95" t="s">
        <v>4</v>
      </c>
      <c r="B474" s="98">
        <f>SUM(B457:B473)</f>
        <v>186486</v>
      </c>
      <c r="C474" s="132">
        <f>'[2]фин.пом.2015'!$AH$24</f>
        <v>166736</v>
      </c>
      <c r="D474" s="128"/>
      <c r="E474" s="128"/>
    </row>
    <row r="475" spans="1:5" s="127" customFormat="1" ht="18.75" customHeight="1">
      <c r="A475" s="95"/>
      <c r="B475" s="98"/>
      <c r="C475" s="132"/>
      <c r="D475" s="128"/>
      <c r="E475" s="128"/>
    </row>
    <row r="476" spans="1:5" s="127" customFormat="1" ht="18.75" customHeight="1">
      <c r="A476" s="95"/>
      <c r="B476" s="98"/>
      <c r="C476" s="132"/>
      <c r="D476" s="128"/>
      <c r="E476" s="128"/>
    </row>
    <row r="477" spans="1:4" s="10" customFormat="1" ht="18.75">
      <c r="A477" s="70"/>
      <c r="B477" s="73" t="s">
        <v>25</v>
      </c>
      <c r="D477" s="13"/>
    </row>
    <row r="478" spans="1:4" s="10" customFormat="1" ht="18.75">
      <c r="A478" s="74"/>
      <c r="B478" s="73" t="s">
        <v>124</v>
      </c>
      <c r="D478" s="13"/>
    </row>
    <row r="479" spans="1:4" s="10" customFormat="1" ht="31.5" customHeight="1">
      <c r="A479" s="70"/>
      <c r="B479" s="75"/>
      <c r="D479" s="13"/>
    </row>
    <row r="480" spans="1:4" s="10" customFormat="1" ht="18.75">
      <c r="A480" s="193" t="s">
        <v>10</v>
      </c>
      <c r="B480" s="193"/>
      <c r="D480" s="13"/>
    </row>
    <row r="481" spans="1:4" s="10" customFormat="1" ht="4.5" customHeight="1">
      <c r="A481" s="68"/>
      <c r="B481" s="68"/>
      <c r="D481" s="13"/>
    </row>
    <row r="482" spans="1:4" s="10" customFormat="1" ht="172.5" customHeight="1">
      <c r="A482" s="187" t="s">
        <v>129</v>
      </c>
      <c r="B482" s="187"/>
      <c r="D482" s="13"/>
    </row>
    <row r="483" spans="1:4" s="10" customFormat="1" ht="38.25" customHeight="1">
      <c r="A483" s="133"/>
      <c r="B483" s="122"/>
      <c r="D483" s="13"/>
    </row>
    <row r="484" spans="1:4" s="10" customFormat="1" ht="22.5" customHeight="1">
      <c r="A484" s="122"/>
      <c r="B484" s="123" t="s">
        <v>1</v>
      </c>
      <c r="D484" s="13"/>
    </row>
    <row r="485" spans="1:2" ht="44.25" customHeight="1">
      <c r="A485" s="118" t="s">
        <v>30</v>
      </c>
      <c r="B485" s="119" t="s">
        <v>33</v>
      </c>
    </row>
    <row r="486" spans="1:2" ht="3.75" customHeight="1">
      <c r="A486" s="120"/>
      <c r="B486" s="121"/>
    </row>
    <row r="487" spans="1:2" ht="18.75" customHeight="1">
      <c r="A487" s="71" t="s">
        <v>11</v>
      </c>
      <c r="B487" s="72">
        <v>1257</v>
      </c>
    </row>
    <row r="488" spans="1:2" ht="18.75" customHeight="1">
      <c r="A488" s="71" t="s">
        <v>2</v>
      </c>
      <c r="B488" s="72">
        <v>560</v>
      </c>
    </row>
    <row r="489" spans="1:2" ht="18.75" customHeight="1">
      <c r="A489" s="71" t="s">
        <v>3</v>
      </c>
      <c r="B489" s="72">
        <v>176</v>
      </c>
    </row>
    <row r="490" spans="1:2" ht="18.75" customHeight="1">
      <c r="A490" s="70" t="s">
        <v>55</v>
      </c>
      <c r="B490" s="72">
        <v>537</v>
      </c>
    </row>
    <row r="491" spans="1:2" ht="18.75" customHeight="1">
      <c r="A491" s="70" t="s">
        <v>48</v>
      </c>
      <c r="B491" s="72">
        <v>130</v>
      </c>
    </row>
    <row r="492" spans="1:2" ht="18.75" customHeight="1">
      <c r="A492" s="70" t="s">
        <v>56</v>
      </c>
      <c r="B492" s="72">
        <v>346</v>
      </c>
    </row>
    <row r="493" spans="1:2" ht="18.75" customHeight="1">
      <c r="A493" s="70" t="s">
        <v>49</v>
      </c>
      <c r="B493" s="72">
        <v>104</v>
      </c>
    </row>
    <row r="494" spans="1:2" ht="18.75" customHeight="1">
      <c r="A494" s="70" t="s">
        <v>50</v>
      </c>
      <c r="B494" s="72">
        <v>114</v>
      </c>
    </row>
    <row r="495" spans="1:2" ht="18.75" customHeight="1">
      <c r="A495" s="70" t="s">
        <v>62</v>
      </c>
      <c r="B495" s="72">
        <v>113</v>
      </c>
    </row>
    <row r="496" spans="1:2" ht="18.75" customHeight="1">
      <c r="A496" s="70" t="s">
        <v>57</v>
      </c>
      <c r="B496" s="72">
        <v>290</v>
      </c>
    </row>
    <row r="497" spans="1:2" ht="18.75" customHeight="1">
      <c r="A497" s="70" t="s">
        <v>52</v>
      </c>
      <c r="B497" s="72">
        <v>157</v>
      </c>
    </row>
    <row r="498" spans="1:2" ht="18.75" customHeight="1">
      <c r="A498" s="70" t="s">
        <v>53</v>
      </c>
      <c r="B498" s="72">
        <v>192</v>
      </c>
    </row>
    <row r="499" spans="1:2" ht="18.75" customHeight="1">
      <c r="A499" s="70" t="s">
        <v>58</v>
      </c>
      <c r="B499" s="72">
        <v>130</v>
      </c>
    </row>
    <row r="500" spans="1:2" ht="18.75" customHeight="1">
      <c r="A500" s="70" t="s">
        <v>59</v>
      </c>
      <c r="B500" s="72">
        <v>125</v>
      </c>
    </row>
    <row r="501" spans="1:2" ht="18.75" customHeight="1">
      <c r="A501" s="70" t="s">
        <v>54</v>
      </c>
      <c r="B501" s="72">
        <v>152</v>
      </c>
    </row>
    <row r="502" spans="1:2" ht="18.75" customHeight="1">
      <c r="A502" s="70" t="s">
        <v>60</v>
      </c>
      <c r="B502" s="72">
        <v>102</v>
      </c>
    </row>
    <row r="503" spans="1:2" ht="18.75" customHeight="1">
      <c r="A503" s="70" t="s">
        <v>61</v>
      </c>
      <c r="B503" s="72">
        <v>74</v>
      </c>
    </row>
    <row r="504" spans="1:5" ht="24.75" customHeight="1">
      <c r="A504" s="122" t="s">
        <v>4</v>
      </c>
      <c r="B504" s="72">
        <f>SUM(B487:B503)</f>
        <v>4559</v>
      </c>
      <c r="C504" s="21">
        <f>'[2]фин.пом.2015'!$AI$24</f>
        <v>5475</v>
      </c>
      <c r="E504" s="8"/>
    </row>
    <row r="505" spans="1:5" ht="18.75" customHeight="1">
      <c r="A505" s="122"/>
      <c r="B505" s="72"/>
      <c r="C505" s="21"/>
      <c r="E505" s="8"/>
    </row>
    <row r="506" spans="1:2" ht="18.75" customHeight="1">
      <c r="A506" s="70"/>
      <c r="B506" s="73" t="s">
        <v>26</v>
      </c>
    </row>
    <row r="507" spans="1:2" ht="18.75" customHeight="1">
      <c r="A507" s="74"/>
      <c r="B507" s="73" t="s">
        <v>124</v>
      </c>
    </row>
    <row r="508" spans="1:2" ht="49.5" customHeight="1">
      <c r="A508" s="70"/>
      <c r="B508" s="113"/>
    </row>
    <row r="509" spans="1:2" ht="18.75" customHeight="1">
      <c r="A509" s="193" t="s">
        <v>10</v>
      </c>
      <c r="B509" s="193"/>
    </row>
    <row r="510" spans="1:2" ht="5.25" customHeight="1">
      <c r="A510" s="68"/>
      <c r="B510" s="68"/>
    </row>
    <row r="511" spans="1:2" ht="94.5" customHeight="1">
      <c r="A511" s="187" t="s">
        <v>90</v>
      </c>
      <c r="B511" s="187"/>
    </row>
    <row r="512" spans="1:2" ht="27.75" customHeight="1">
      <c r="A512" s="133"/>
      <c r="B512" s="122"/>
    </row>
    <row r="513" spans="1:2" ht="23.25" customHeight="1">
      <c r="A513" s="122"/>
      <c r="B513" s="123" t="s">
        <v>1</v>
      </c>
    </row>
    <row r="514" spans="1:2" ht="45.75" customHeight="1">
      <c r="A514" s="118" t="s">
        <v>30</v>
      </c>
      <c r="B514" s="119" t="s">
        <v>33</v>
      </c>
    </row>
    <row r="515" spans="1:2" ht="7.5" customHeight="1">
      <c r="A515" s="120"/>
      <c r="B515" s="121"/>
    </row>
    <row r="516" spans="1:2" ht="18.75" customHeight="1">
      <c r="A516" s="71" t="s">
        <v>11</v>
      </c>
      <c r="B516" s="72">
        <v>942</v>
      </c>
    </row>
    <row r="517" spans="1:2" ht="18.75" customHeight="1">
      <c r="A517" s="71" t="s">
        <v>2</v>
      </c>
      <c r="B517" s="72">
        <v>271</v>
      </c>
    </row>
    <row r="518" spans="1:2" ht="18.75" customHeight="1">
      <c r="A518" s="71" t="s">
        <v>3</v>
      </c>
      <c r="B518" s="72">
        <v>206</v>
      </c>
    </row>
    <row r="519" spans="1:2" ht="18.75" customHeight="1">
      <c r="A519" s="70" t="s">
        <v>55</v>
      </c>
      <c r="B519" s="72">
        <v>199.2</v>
      </c>
    </row>
    <row r="520" spans="1:2" ht="18.75" customHeight="1">
      <c r="A520" s="70" t="s">
        <v>48</v>
      </c>
      <c r="B520" s="72">
        <v>254</v>
      </c>
    </row>
    <row r="521" spans="1:2" ht="18.75" customHeight="1">
      <c r="A521" s="70" t="s">
        <v>56</v>
      </c>
      <c r="B521" s="72">
        <v>254</v>
      </c>
    </row>
    <row r="522" spans="1:2" ht="18.75" customHeight="1">
      <c r="A522" s="70" t="s">
        <v>49</v>
      </c>
      <c r="B522" s="72">
        <v>178</v>
      </c>
    </row>
    <row r="523" spans="1:2" ht="18.75" customHeight="1">
      <c r="A523" s="70" t="s">
        <v>50</v>
      </c>
      <c r="B523" s="72">
        <v>206</v>
      </c>
    </row>
    <row r="524" spans="1:2" ht="18.75" customHeight="1">
      <c r="A524" s="70" t="s">
        <v>62</v>
      </c>
      <c r="B524" s="72">
        <v>146</v>
      </c>
    </row>
    <row r="525" spans="1:2" ht="18.75" customHeight="1">
      <c r="A525" s="70" t="s">
        <v>57</v>
      </c>
      <c r="B525" s="72">
        <v>595</v>
      </c>
    </row>
    <row r="526" spans="1:2" ht="18.75" customHeight="1">
      <c r="A526" s="70" t="s">
        <v>52</v>
      </c>
      <c r="B526" s="72">
        <v>206</v>
      </c>
    </row>
    <row r="527" spans="1:2" ht="18.75" customHeight="1">
      <c r="A527" s="70" t="s">
        <v>53</v>
      </c>
      <c r="B527" s="72">
        <v>130</v>
      </c>
    </row>
    <row r="528" spans="1:2" ht="18.75" customHeight="1">
      <c r="A528" s="70" t="s">
        <v>58</v>
      </c>
      <c r="B528" s="72">
        <v>81</v>
      </c>
    </row>
    <row r="529" spans="1:2" ht="18.75" customHeight="1">
      <c r="A529" s="70" t="s">
        <v>59</v>
      </c>
      <c r="B529" s="72">
        <v>65</v>
      </c>
    </row>
    <row r="530" spans="1:2" ht="18.75" customHeight="1">
      <c r="A530" s="70" t="s">
        <v>54</v>
      </c>
      <c r="B530" s="72">
        <v>206</v>
      </c>
    </row>
    <row r="531" spans="1:2" ht="18.75" customHeight="1">
      <c r="A531" s="70" t="s">
        <v>60</v>
      </c>
      <c r="B531" s="72">
        <v>206</v>
      </c>
    </row>
    <row r="532" spans="1:2" ht="18.75" customHeight="1">
      <c r="A532" s="70" t="s">
        <v>61</v>
      </c>
      <c r="B532" s="72">
        <v>65</v>
      </c>
    </row>
    <row r="533" spans="1:5" ht="27" customHeight="1">
      <c r="A533" s="122" t="s">
        <v>4</v>
      </c>
      <c r="B533" s="72">
        <f>SUM(B516:B532)</f>
        <v>4210.2</v>
      </c>
      <c r="C533" s="21">
        <f>'[2]фин.пом.2015'!$AJ$24</f>
        <v>5226</v>
      </c>
      <c r="E533" s="8"/>
    </row>
    <row r="534" spans="1:5" ht="18.75">
      <c r="A534" s="122"/>
      <c r="B534" s="72"/>
      <c r="C534" s="21"/>
      <c r="E534" s="8"/>
    </row>
    <row r="535" spans="1:5" ht="18.75">
      <c r="A535" s="55"/>
      <c r="B535" s="40"/>
      <c r="C535" s="21"/>
      <c r="E535" s="8"/>
    </row>
    <row r="536" spans="1:5" ht="18.75">
      <c r="A536" s="55"/>
      <c r="B536" s="40"/>
      <c r="C536" s="21"/>
      <c r="E536" s="8"/>
    </row>
    <row r="537" spans="1:5" ht="18.75" customHeight="1">
      <c r="A537" s="55"/>
      <c r="B537" s="40"/>
      <c r="C537" s="21"/>
      <c r="E537" s="8"/>
    </row>
    <row r="538" spans="1:2" ht="18.75">
      <c r="A538" s="10"/>
      <c r="B538" s="41" t="s">
        <v>27</v>
      </c>
    </row>
    <row r="539" spans="1:2" ht="18.75">
      <c r="A539" s="42"/>
      <c r="B539" s="41" t="s">
        <v>124</v>
      </c>
    </row>
    <row r="540" spans="1:2" ht="49.5" customHeight="1">
      <c r="A540" s="10"/>
      <c r="B540" s="43"/>
    </row>
    <row r="541" spans="1:2" ht="18.75">
      <c r="A541" s="186" t="s">
        <v>10</v>
      </c>
      <c r="B541" s="186"/>
    </row>
    <row r="542" spans="1:2" ht="3.75" customHeight="1">
      <c r="A542" s="37"/>
      <c r="B542" s="37"/>
    </row>
    <row r="543" spans="1:2" ht="77.25" customHeight="1">
      <c r="A543" s="189" t="s">
        <v>118</v>
      </c>
      <c r="B543" s="189"/>
    </row>
    <row r="544" spans="1:2" ht="34.5" customHeight="1">
      <c r="A544" s="65"/>
      <c r="B544" s="65"/>
    </row>
    <row r="545" spans="1:2" ht="24" customHeight="1">
      <c r="A545" s="6"/>
      <c r="B545" s="144" t="s">
        <v>1</v>
      </c>
    </row>
    <row r="546" spans="1:2" ht="45" customHeight="1">
      <c r="A546" s="145" t="s">
        <v>30</v>
      </c>
      <c r="B546" s="146" t="s">
        <v>33</v>
      </c>
    </row>
    <row r="547" spans="1:2" ht="4.5" customHeight="1">
      <c r="A547" s="150"/>
      <c r="B547" s="1"/>
    </row>
    <row r="548" spans="1:2" ht="18.75">
      <c r="A548" s="1" t="s">
        <v>11</v>
      </c>
      <c r="B548" s="4">
        <v>1591</v>
      </c>
    </row>
    <row r="549" spans="1:2" ht="18.75">
      <c r="A549" s="1" t="s">
        <v>2</v>
      </c>
      <c r="B549" s="4">
        <v>522</v>
      </c>
    </row>
    <row r="550" spans="1:2" ht="18.75">
      <c r="A550" s="1" t="s">
        <v>3</v>
      </c>
      <c r="B550" s="4">
        <v>269</v>
      </c>
    </row>
    <row r="551" spans="1:2" ht="18.75">
      <c r="A551" s="1" t="s">
        <v>55</v>
      </c>
      <c r="B551" s="4">
        <v>568</v>
      </c>
    </row>
    <row r="552" spans="1:2" ht="18.75">
      <c r="A552" s="1" t="s">
        <v>48</v>
      </c>
      <c r="B552" s="4">
        <v>278</v>
      </c>
    </row>
    <row r="553" spans="1:2" ht="18.75">
      <c r="A553" s="1" t="s">
        <v>56</v>
      </c>
      <c r="B553" s="4">
        <v>492</v>
      </c>
    </row>
    <row r="554" spans="1:2" ht="18.75">
      <c r="A554" s="1" t="s">
        <v>49</v>
      </c>
      <c r="B554" s="4">
        <v>285</v>
      </c>
    </row>
    <row r="555" spans="1:2" ht="18.75">
      <c r="A555" s="1" t="s">
        <v>50</v>
      </c>
      <c r="B555" s="4">
        <v>270</v>
      </c>
    </row>
    <row r="556" spans="1:2" ht="18.75">
      <c r="A556" s="1" t="s">
        <v>62</v>
      </c>
      <c r="B556" s="4">
        <v>279</v>
      </c>
    </row>
    <row r="557" spans="1:2" ht="18.75">
      <c r="A557" s="1" t="s">
        <v>57</v>
      </c>
      <c r="B557" s="4">
        <v>539</v>
      </c>
    </row>
    <row r="558" spans="1:2" ht="18.75">
      <c r="A558" s="1" t="s">
        <v>52</v>
      </c>
      <c r="B558" s="4">
        <v>503</v>
      </c>
    </row>
    <row r="559" spans="1:2" ht="18.75">
      <c r="A559" s="1" t="s">
        <v>53</v>
      </c>
      <c r="B559" s="4">
        <v>274</v>
      </c>
    </row>
    <row r="560" spans="1:2" ht="18.75">
      <c r="A560" s="1" t="s">
        <v>58</v>
      </c>
      <c r="B560" s="4">
        <v>274</v>
      </c>
    </row>
    <row r="561" spans="1:2" ht="18.75">
      <c r="A561" s="1" t="s">
        <v>59</v>
      </c>
      <c r="B561" s="4">
        <v>270</v>
      </c>
    </row>
    <row r="562" spans="1:2" ht="18.75">
      <c r="A562" s="1" t="s">
        <v>54</v>
      </c>
      <c r="B562" s="4">
        <v>515</v>
      </c>
    </row>
    <row r="563" spans="1:2" ht="18.75">
      <c r="A563" s="1" t="s">
        <v>60</v>
      </c>
      <c r="B563" s="4">
        <v>534</v>
      </c>
    </row>
    <row r="564" spans="1:2" ht="18.75">
      <c r="A564" s="1" t="s">
        <v>61</v>
      </c>
      <c r="B564" s="4">
        <v>251</v>
      </c>
    </row>
    <row r="565" spans="1:5" ht="25.5" customHeight="1">
      <c r="A565" s="1" t="s">
        <v>4</v>
      </c>
      <c r="B565" s="66">
        <f>SUM(B548:B564)</f>
        <v>7714</v>
      </c>
      <c r="C565" s="21">
        <f>'[2]фин.пом.2015'!$AK$24</f>
        <v>6405</v>
      </c>
      <c r="E565" s="8"/>
    </row>
    <row r="566" spans="2:5" s="70" customFormat="1" ht="18.75">
      <c r="B566" s="89"/>
      <c r="C566" s="81"/>
      <c r="D566" s="76"/>
      <c r="E566" s="76"/>
    </row>
    <row r="567" spans="2:5" s="70" customFormat="1" ht="18.75">
      <c r="B567" s="89"/>
      <c r="C567" s="81"/>
      <c r="D567" s="76"/>
      <c r="E567" s="76"/>
    </row>
    <row r="568" spans="2:5" s="70" customFormat="1" ht="18.75">
      <c r="B568" s="89"/>
      <c r="C568" s="81"/>
      <c r="D568" s="76"/>
      <c r="E568" s="76"/>
    </row>
    <row r="569" spans="2:5" s="70" customFormat="1" ht="18.75">
      <c r="B569" s="89"/>
      <c r="C569" s="81"/>
      <c r="D569" s="76"/>
      <c r="E569" s="76"/>
    </row>
    <row r="570" spans="2:5" s="70" customFormat="1" ht="18.75" customHeight="1">
      <c r="B570" s="89"/>
      <c r="C570" s="81"/>
      <c r="D570" s="76"/>
      <c r="E570" s="76"/>
    </row>
    <row r="571" spans="1:5" s="70" customFormat="1" ht="18.75">
      <c r="A571" s="1"/>
      <c r="B571" s="41" t="s">
        <v>34</v>
      </c>
      <c r="C571" s="81"/>
      <c r="D571" s="76"/>
      <c r="E571" s="76"/>
    </row>
    <row r="572" spans="1:5" s="70" customFormat="1" ht="18.75">
      <c r="A572" s="36"/>
      <c r="B572" s="35" t="s">
        <v>124</v>
      </c>
      <c r="C572" s="81"/>
      <c r="D572" s="76"/>
      <c r="E572" s="76"/>
    </row>
    <row r="573" spans="1:5" s="70" customFormat="1" ht="18.75">
      <c r="A573" s="1"/>
      <c r="B573" s="2"/>
      <c r="C573" s="81"/>
      <c r="D573" s="76"/>
      <c r="E573" s="76"/>
    </row>
    <row r="574" spans="1:5" s="70" customFormat="1" ht="18.75">
      <c r="A574" s="186" t="s">
        <v>10</v>
      </c>
      <c r="B574" s="186"/>
      <c r="C574" s="81"/>
      <c r="D574" s="76"/>
      <c r="E574" s="76"/>
    </row>
    <row r="575" spans="1:5" s="70" customFormat="1" ht="18.75">
      <c r="A575" s="37"/>
      <c r="B575" s="37"/>
      <c r="C575" s="81"/>
      <c r="D575" s="76"/>
      <c r="E575" s="76"/>
    </row>
    <row r="576" spans="1:5" s="70" customFormat="1" ht="95.25" customHeight="1">
      <c r="A576" s="187" t="s">
        <v>91</v>
      </c>
      <c r="B576" s="187"/>
      <c r="C576" s="81"/>
      <c r="D576" s="76"/>
      <c r="E576" s="76"/>
    </row>
    <row r="577" spans="1:5" s="70" customFormat="1" ht="18.75">
      <c r="A577" s="134"/>
      <c r="B577" s="134"/>
      <c r="C577" s="81"/>
      <c r="D577" s="76"/>
      <c r="E577" s="76"/>
    </row>
    <row r="578" spans="1:5" s="70" customFormat="1" ht="18.75">
      <c r="A578" s="188" t="s">
        <v>1</v>
      </c>
      <c r="B578" s="188"/>
      <c r="C578" s="81"/>
      <c r="D578" s="76"/>
      <c r="E578" s="76"/>
    </row>
    <row r="579" spans="1:5" s="70" customFormat="1" ht="37.5">
      <c r="A579" s="118" t="s">
        <v>30</v>
      </c>
      <c r="B579" s="119" t="s">
        <v>33</v>
      </c>
      <c r="C579" s="81"/>
      <c r="D579" s="76"/>
      <c r="E579" s="76"/>
    </row>
    <row r="580" spans="1:5" s="70" customFormat="1" ht="18.75">
      <c r="A580" s="69"/>
      <c r="C580" s="81"/>
      <c r="D580" s="76"/>
      <c r="E580" s="76"/>
    </row>
    <row r="581" spans="1:5" s="70" customFormat="1" ht="18.75">
      <c r="A581" s="71" t="s">
        <v>11</v>
      </c>
      <c r="B581" s="72">
        <v>221</v>
      </c>
      <c r="C581" s="81"/>
      <c r="D581" s="76"/>
      <c r="E581" s="76"/>
    </row>
    <row r="582" spans="1:5" s="70" customFormat="1" ht="18.75">
      <c r="A582" s="71" t="s">
        <v>2</v>
      </c>
      <c r="B582" s="70">
        <v>21.5</v>
      </c>
      <c r="C582" s="81"/>
      <c r="D582" s="76"/>
      <c r="E582" s="76"/>
    </row>
    <row r="583" spans="1:5" s="70" customFormat="1" ht="18.75">
      <c r="A583" s="71" t="s">
        <v>3</v>
      </c>
      <c r="B583" s="70">
        <v>22.5</v>
      </c>
      <c r="C583" s="81"/>
      <c r="D583" s="76"/>
      <c r="E583" s="76"/>
    </row>
    <row r="584" spans="1:5" s="70" customFormat="1" ht="18.75">
      <c r="A584" s="70" t="s">
        <v>55</v>
      </c>
      <c r="B584" s="72">
        <v>22.5</v>
      </c>
      <c r="C584" s="81"/>
      <c r="D584" s="76"/>
      <c r="E584" s="76"/>
    </row>
    <row r="585" spans="1:5" s="70" customFormat="1" ht="18.75">
      <c r="A585" s="70" t="s">
        <v>48</v>
      </c>
      <c r="B585" s="72">
        <v>44</v>
      </c>
      <c r="C585" s="81"/>
      <c r="D585" s="76"/>
      <c r="E585" s="76"/>
    </row>
    <row r="586" spans="1:5" s="70" customFormat="1" ht="18.75">
      <c r="A586" s="70" t="s">
        <v>56</v>
      </c>
      <c r="B586" s="72">
        <v>38.2</v>
      </c>
      <c r="C586" s="81"/>
      <c r="D586" s="76"/>
      <c r="E586" s="76"/>
    </row>
    <row r="587" spans="1:5" s="70" customFormat="1" ht="18.75">
      <c r="A587" s="70" t="s">
        <v>49</v>
      </c>
      <c r="B587" s="72">
        <v>8.8</v>
      </c>
      <c r="C587" s="81"/>
      <c r="D587" s="76"/>
      <c r="E587" s="76"/>
    </row>
    <row r="588" spans="1:5" s="70" customFormat="1" ht="18.75">
      <c r="A588" s="70" t="s">
        <v>50</v>
      </c>
      <c r="B588" s="72">
        <v>3.9</v>
      </c>
      <c r="C588" s="81"/>
      <c r="D588" s="76"/>
      <c r="E588" s="76"/>
    </row>
    <row r="589" spans="1:5" s="70" customFormat="1" ht="18.75">
      <c r="A589" s="70" t="s">
        <v>62</v>
      </c>
      <c r="B589" s="72">
        <v>6.8</v>
      </c>
      <c r="C589" s="81"/>
      <c r="D589" s="76"/>
      <c r="E589" s="76"/>
    </row>
    <row r="590" spans="1:5" s="70" customFormat="1" ht="18.75">
      <c r="A590" s="70" t="s">
        <v>57</v>
      </c>
      <c r="B590" s="72">
        <v>11.7</v>
      </c>
      <c r="C590" s="81"/>
      <c r="D590" s="76"/>
      <c r="E590" s="76"/>
    </row>
    <row r="591" spans="1:5" s="70" customFormat="1" ht="18.75">
      <c r="A591" s="70" t="s">
        <v>52</v>
      </c>
      <c r="B591" s="72">
        <v>4.9</v>
      </c>
      <c r="C591" s="81"/>
      <c r="D591" s="76"/>
      <c r="E591" s="76"/>
    </row>
    <row r="592" spans="1:5" s="70" customFormat="1" ht="18.75">
      <c r="A592" s="70" t="s">
        <v>53</v>
      </c>
      <c r="B592" s="72">
        <v>4.9</v>
      </c>
      <c r="C592" s="81"/>
      <c r="D592" s="76"/>
      <c r="E592" s="76"/>
    </row>
    <row r="593" spans="1:5" s="70" customFormat="1" ht="18.75">
      <c r="A593" s="70" t="s">
        <v>58</v>
      </c>
      <c r="B593" s="72">
        <v>11.7</v>
      </c>
      <c r="C593" s="81"/>
      <c r="D593" s="76"/>
      <c r="E593" s="76"/>
    </row>
    <row r="594" spans="1:5" s="70" customFormat="1" ht="18.75">
      <c r="A594" s="70" t="s">
        <v>59</v>
      </c>
      <c r="B594" s="72">
        <v>46.9</v>
      </c>
      <c r="C594" s="81"/>
      <c r="D594" s="76"/>
      <c r="E594" s="76"/>
    </row>
    <row r="595" spans="1:5" s="70" customFormat="1" ht="18.75">
      <c r="A595" s="70" t="s">
        <v>54</v>
      </c>
      <c r="B595" s="72">
        <v>7.8</v>
      </c>
      <c r="C595" s="81"/>
      <c r="D595" s="76"/>
      <c r="E595" s="76"/>
    </row>
    <row r="596" spans="1:5" s="70" customFormat="1" ht="18.75">
      <c r="A596" s="70" t="s">
        <v>60</v>
      </c>
      <c r="B596" s="72">
        <v>42</v>
      </c>
      <c r="C596" s="81"/>
      <c r="D596" s="76"/>
      <c r="E596" s="76"/>
    </row>
    <row r="597" spans="1:5" s="70" customFormat="1" ht="18.75">
      <c r="A597" s="70" t="s">
        <v>61</v>
      </c>
      <c r="B597" s="72">
        <v>3.9</v>
      </c>
      <c r="C597" s="81"/>
      <c r="D597" s="76"/>
      <c r="E597" s="76"/>
    </row>
    <row r="598" spans="1:5" s="70" customFormat="1" ht="18.75">
      <c r="A598" s="70" t="s">
        <v>4</v>
      </c>
      <c r="B598" s="72">
        <f>SUM(B581:B597)</f>
        <v>523</v>
      </c>
      <c r="C598" s="81"/>
      <c r="D598" s="76"/>
      <c r="E598" s="76"/>
    </row>
    <row r="599" spans="2:5" s="70" customFormat="1" ht="18.75">
      <c r="B599" s="89"/>
      <c r="C599" s="81"/>
      <c r="D599" s="76"/>
      <c r="E599" s="76"/>
    </row>
    <row r="600" spans="2:5" ht="19.5" customHeight="1">
      <c r="B600" s="66"/>
      <c r="C600" s="21"/>
      <c r="E600" s="8"/>
    </row>
    <row r="601" spans="2:5" ht="18.75">
      <c r="B601" s="66"/>
      <c r="C601" s="21"/>
      <c r="E601" s="8"/>
    </row>
    <row r="602" spans="2:5" ht="18.75">
      <c r="B602" s="66"/>
      <c r="C602" s="21"/>
      <c r="E602" s="8"/>
    </row>
    <row r="603" spans="2:5" ht="18.75">
      <c r="B603" s="66"/>
      <c r="C603" s="21"/>
      <c r="E603" s="8"/>
    </row>
    <row r="604" spans="2:5" ht="18.75" customHeight="1">
      <c r="B604" s="66"/>
      <c r="C604" s="21"/>
      <c r="E604" s="8"/>
    </row>
    <row r="605" spans="1:2" ht="18.75" customHeight="1">
      <c r="A605" s="10"/>
      <c r="B605" s="41" t="s">
        <v>28</v>
      </c>
    </row>
    <row r="606" spans="1:2" ht="18.75" customHeight="1">
      <c r="A606" s="42"/>
      <c r="B606" s="41" t="s">
        <v>124</v>
      </c>
    </row>
    <row r="607" spans="1:2" ht="49.5" customHeight="1">
      <c r="A607" s="10"/>
      <c r="B607" s="43"/>
    </row>
    <row r="608" spans="1:2" ht="18.75" customHeight="1">
      <c r="A608" s="193" t="s">
        <v>10</v>
      </c>
      <c r="B608" s="193"/>
    </row>
    <row r="609" spans="1:2" ht="3" customHeight="1">
      <c r="A609" s="47"/>
      <c r="B609" s="47"/>
    </row>
    <row r="610" spans="1:2" ht="168.75" customHeight="1">
      <c r="A610" s="187" t="s">
        <v>101</v>
      </c>
      <c r="B610" s="187"/>
    </row>
    <row r="611" spans="1:2" ht="23.25" customHeight="1">
      <c r="A611" s="135"/>
      <c r="B611" s="135"/>
    </row>
    <row r="612" spans="1:2" ht="23.25" customHeight="1">
      <c r="A612" s="122"/>
      <c r="B612" s="123" t="s">
        <v>1</v>
      </c>
    </row>
    <row r="613" spans="1:2" ht="28.5" customHeight="1">
      <c r="A613" s="118" t="s">
        <v>40</v>
      </c>
      <c r="B613" s="119" t="s">
        <v>33</v>
      </c>
    </row>
    <row r="614" spans="1:2" ht="5.25" customHeight="1">
      <c r="A614" s="69"/>
      <c r="B614" s="70"/>
    </row>
    <row r="615" spans="1:2" ht="18.75" customHeight="1">
      <c r="A615" s="70" t="s">
        <v>55</v>
      </c>
      <c r="B615" s="89">
        <v>100</v>
      </c>
    </row>
    <row r="616" spans="1:2" ht="18.75" customHeight="1">
      <c r="A616" s="70" t="s">
        <v>48</v>
      </c>
      <c r="B616" s="89">
        <v>333.7</v>
      </c>
    </row>
    <row r="617" spans="1:2" ht="18.75" customHeight="1">
      <c r="A617" s="70" t="s">
        <v>56</v>
      </c>
      <c r="B617" s="89">
        <v>5.5</v>
      </c>
    </row>
    <row r="618" spans="1:2" ht="18.75" customHeight="1">
      <c r="A618" s="70" t="s">
        <v>49</v>
      </c>
      <c r="B618" s="89">
        <v>0.2</v>
      </c>
    </row>
    <row r="619" spans="1:2" ht="18.75" customHeight="1">
      <c r="A619" s="70" t="s">
        <v>50</v>
      </c>
      <c r="B619" s="89">
        <v>1.8</v>
      </c>
    </row>
    <row r="620" spans="1:2" ht="18.75" customHeight="1">
      <c r="A620" s="70" t="s">
        <v>62</v>
      </c>
      <c r="B620" s="89">
        <v>180</v>
      </c>
    </row>
    <row r="621" spans="1:2" ht="18.75" customHeight="1">
      <c r="A621" s="70" t="s">
        <v>57</v>
      </c>
      <c r="B621" s="89">
        <v>1.9</v>
      </c>
    </row>
    <row r="622" spans="1:2" ht="18.75" customHeight="1">
      <c r="A622" s="70" t="s">
        <v>52</v>
      </c>
      <c r="B622" s="89">
        <v>13.8</v>
      </c>
    </row>
    <row r="623" spans="1:2" ht="18.75" customHeight="1">
      <c r="A623" s="70" t="s">
        <v>53</v>
      </c>
      <c r="B623" s="89">
        <v>2</v>
      </c>
    </row>
    <row r="624" spans="1:2" ht="18.75" customHeight="1">
      <c r="A624" s="70" t="s">
        <v>58</v>
      </c>
      <c r="B624" s="89">
        <v>0.5</v>
      </c>
    </row>
    <row r="625" spans="1:2" ht="18.75" customHeight="1">
      <c r="A625" s="70" t="s">
        <v>59</v>
      </c>
      <c r="B625" s="89">
        <v>937.2</v>
      </c>
    </row>
    <row r="626" spans="1:2" ht="18.75" customHeight="1">
      <c r="A626" s="70" t="s">
        <v>54</v>
      </c>
      <c r="B626" s="89">
        <v>2.8</v>
      </c>
    </row>
    <row r="627" spans="1:2" ht="18.75" customHeight="1">
      <c r="A627" s="70" t="s">
        <v>60</v>
      </c>
      <c r="B627" s="89">
        <v>1.7</v>
      </c>
    </row>
    <row r="628" spans="1:2" ht="18.75" customHeight="1">
      <c r="A628" s="70" t="s">
        <v>61</v>
      </c>
      <c r="B628" s="89">
        <v>108.9</v>
      </c>
    </row>
    <row r="629" spans="1:3" ht="24" customHeight="1">
      <c r="A629" s="70" t="s">
        <v>4</v>
      </c>
      <c r="B629" s="89">
        <f>SUM(B615:B628)</f>
        <v>1690</v>
      </c>
      <c r="C629" s="21">
        <f>'[2]фин.пом.2015'!$AL$24</f>
        <v>3414.9</v>
      </c>
    </row>
    <row r="630" spans="1:3" ht="18.75">
      <c r="A630" s="70"/>
      <c r="B630" s="89"/>
      <c r="C630" s="21"/>
    </row>
    <row r="631" spans="1:3" ht="18.75">
      <c r="A631" s="10"/>
      <c r="B631" s="46"/>
      <c r="C631" s="21"/>
    </row>
    <row r="632" spans="1:3" ht="18.75" customHeight="1">
      <c r="A632" s="10"/>
      <c r="B632" s="46"/>
      <c r="C632" s="21"/>
    </row>
    <row r="633" spans="1:3" ht="18.75" customHeight="1">
      <c r="A633" s="10"/>
      <c r="B633" s="46"/>
      <c r="C633" s="21"/>
    </row>
    <row r="634" spans="1:2" ht="18.75">
      <c r="A634" s="10"/>
      <c r="B634" s="41" t="s">
        <v>31</v>
      </c>
    </row>
    <row r="635" spans="1:2" ht="18.75">
      <c r="A635" s="42"/>
      <c r="B635" s="41" t="s">
        <v>124</v>
      </c>
    </row>
    <row r="636" spans="1:2" ht="49.5" customHeight="1">
      <c r="A636" s="10"/>
      <c r="B636" s="43"/>
    </row>
    <row r="637" spans="1:2" ht="18.75">
      <c r="A637" s="186" t="s">
        <v>10</v>
      </c>
      <c r="B637" s="186"/>
    </row>
    <row r="638" spans="1:2" ht="3.75" customHeight="1">
      <c r="A638" s="37"/>
      <c r="B638" s="37"/>
    </row>
    <row r="639" spans="1:2" ht="94.5" customHeight="1">
      <c r="A639" s="189" t="s">
        <v>119</v>
      </c>
      <c r="B639" s="189"/>
    </row>
    <row r="640" spans="1:2" ht="49.5" customHeight="1">
      <c r="A640" s="65"/>
      <c r="B640" s="65"/>
    </row>
    <row r="641" spans="1:2" ht="23.25" customHeight="1">
      <c r="A641" s="6"/>
      <c r="B641" s="144" t="s">
        <v>1</v>
      </c>
    </row>
    <row r="642" spans="1:2" ht="44.25" customHeight="1">
      <c r="A642" s="145" t="s">
        <v>30</v>
      </c>
      <c r="B642" s="146" t="s">
        <v>33</v>
      </c>
    </row>
    <row r="643" spans="1:2" ht="3.75" customHeight="1">
      <c r="A643" s="150"/>
      <c r="B643" s="1"/>
    </row>
    <row r="644" spans="1:2" ht="18.75">
      <c r="A644" s="1" t="s">
        <v>11</v>
      </c>
      <c r="B644" s="66">
        <v>804</v>
      </c>
    </row>
    <row r="645" spans="1:2" ht="18.75">
      <c r="A645" s="1" t="s">
        <v>2</v>
      </c>
      <c r="B645" s="66">
        <v>359</v>
      </c>
    </row>
    <row r="646" spans="1:2" ht="18.75">
      <c r="A646" s="1" t="s">
        <v>3</v>
      </c>
      <c r="B646" s="66">
        <v>313</v>
      </c>
    </row>
    <row r="647" spans="1:2" ht="18.75">
      <c r="A647" s="1" t="s">
        <v>55</v>
      </c>
      <c r="B647" s="66">
        <v>336</v>
      </c>
    </row>
    <row r="648" spans="1:2" ht="18.75">
      <c r="A648" s="1" t="s">
        <v>48</v>
      </c>
      <c r="B648" s="66">
        <v>332</v>
      </c>
    </row>
    <row r="649" spans="1:2" ht="18.75">
      <c r="A649" s="1" t="s">
        <v>56</v>
      </c>
      <c r="B649" s="66">
        <v>359</v>
      </c>
    </row>
    <row r="650" spans="1:2" ht="18.75">
      <c r="A650" s="1" t="s">
        <v>49</v>
      </c>
      <c r="B650" s="66">
        <v>334</v>
      </c>
    </row>
    <row r="651" spans="1:2" ht="18.75">
      <c r="A651" s="1" t="s">
        <v>50</v>
      </c>
      <c r="B651" s="66">
        <v>325</v>
      </c>
    </row>
    <row r="652" spans="1:2" ht="18.75">
      <c r="A652" s="1" t="s">
        <v>62</v>
      </c>
      <c r="B652" s="66">
        <v>362</v>
      </c>
    </row>
    <row r="653" spans="1:2" ht="18.75">
      <c r="A653" s="1" t="s">
        <v>57</v>
      </c>
      <c r="B653" s="66">
        <v>343</v>
      </c>
    </row>
    <row r="654" spans="1:2" ht="18.75">
      <c r="A654" s="1" t="s">
        <v>52</v>
      </c>
      <c r="B654" s="66">
        <v>317</v>
      </c>
    </row>
    <row r="655" spans="1:2" ht="18.75">
      <c r="A655" s="1" t="s">
        <v>53</v>
      </c>
      <c r="B655" s="66">
        <v>339</v>
      </c>
    </row>
    <row r="656" spans="1:2" ht="18.75">
      <c r="A656" s="1" t="s">
        <v>58</v>
      </c>
      <c r="B656" s="66">
        <v>351</v>
      </c>
    </row>
    <row r="657" spans="1:2" ht="18.75">
      <c r="A657" s="1" t="s">
        <v>59</v>
      </c>
      <c r="B657" s="66">
        <v>369</v>
      </c>
    </row>
    <row r="658" spans="1:2" ht="18.75">
      <c r="A658" s="1" t="s">
        <v>54</v>
      </c>
      <c r="B658" s="66">
        <v>334</v>
      </c>
    </row>
    <row r="659" spans="1:2" ht="18.75">
      <c r="A659" s="1" t="s">
        <v>60</v>
      </c>
      <c r="B659" s="66">
        <v>343</v>
      </c>
    </row>
    <row r="660" spans="1:2" ht="18.75">
      <c r="A660" s="1" t="s">
        <v>61</v>
      </c>
      <c r="B660" s="66">
        <v>337</v>
      </c>
    </row>
    <row r="661" spans="1:5" ht="25.5" customHeight="1">
      <c r="A661" s="1" t="s">
        <v>4</v>
      </c>
      <c r="B661" s="66">
        <f>SUM(B644:B660)</f>
        <v>6257</v>
      </c>
      <c r="C661" s="21">
        <f>'[2]фин.пом.2015'!$AM$24</f>
        <v>5449</v>
      </c>
      <c r="E661" s="8"/>
    </row>
    <row r="662" ht="18.75">
      <c r="A662" s="38"/>
    </row>
    <row r="663" spans="1:2" ht="18.75">
      <c r="A663" s="39"/>
      <c r="B663" s="43"/>
    </row>
    <row r="664" spans="1:2" ht="18.75" customHeight="1">
      <c r="A664" s="39"/>
      <c r="B664" s="43"/>
    </row>
    <row r="665" spans="1:2" ht="18.75" customHeight="1">
      <c r="A665" s="10"/>
      <c r="B665" s="41" t="s">
        <v>45</v>
      </c>
    </row>
    <row r="666" spans="1:2" ht="18.75" customHeight="1">
      <c r="A666" s="42"/>
      <c r="B666" s="41" t="s">
        <v>124</v>
      </c>
    </row>
    <row r="667" spans="1:2" ht="49.5" customHeight="1">
      <c r="A667" s="10"/>
      <c r="B667" s="43"/>
    </row>
    <row r="668" spans="1:2" ht="18.75" customHeight="1">
      <c r="A668" s="186" t="s">
        <v>10</v>
      </c>
      <c r="B668" s="186"/>
    </row>
    <row r="669" spans="1:2" ht="4.5" customHeight="1">
      <c r="A669" s="37"/>
      <c r="B669" s="37"/>
    </row>
    <row r="670" spans="1:2" ht="58.5" customHeight="1">
      <c r="A670" s="189" t="s">
        <v>120</v>
      </c>
      <c r="B670" s="189"/>
    </row>
    <row r="671" spans="1:2" ht="45" customHeight="1">
      <c r="A671" s="65"/>
      <c r="B671" s="65"/>
    </row>
    <row r="672" spans="1:2" ht="23.25" customHeight="1">
      <c r="A672" s="6"/>
      <c r="B672" s="144" t="s">
        <v>1</v>
      </c>
    </row>
    <row r="673" spans="1:2" ht="43.5" customHeight="1">
      <c r="A673" s="145" t="s">
        <v>30</v>
      </c>
      <c r="B673" s="146" t="s">
        <v>33</v>
      </c>
    </row>
    <row r="674" spans="1:2" ht="8.25" customHeight="1">
      <c r="A674" s="150"/>
      <c r="B674" s="1"/>
    </row>
    <row r="675" spans="1:2" ht="18.75" customHeight="1">
      <c r="A675" s="1" t="s">
        <v>11</v>
      </c>
      <c r="B675" s="66">
        <v>619</v>
      </c>
    </row>
    <row r="676" spans="1:2" ht="18.75" customHeight="1">
      <c r="A676" s="1" t="s">
        <v>2</v>
      </c>
      <c r="B676" s="66">
        <v>6</v>
      </c>
    </row>
    <row r="677" spans="1:2" ht="18.75" customHeight="1">
      <c r="A677" s="1" t="s">
        <v>3</v>
      </c>
      <c r="B677" s="66">
        <v>6</v>
      </c>
    </row>
    <row r="678" spans="1:2" ht="18.75" customHeight="1">
      <c r="A678" s="1" t="s">
        <v>55</v>
      </c>
      <c r="B678" s="66">
        <v>3</v>
      </c>
    </row>
    <row r="679" spans="1:2" ht="18.75" customHeight="1">
      <c r="A679" s="1" t="s">
        <v>48</v>
      </c>
      <c r="B679" s="66">
        <v>3</v>
      </c>
    </row>
    <row r="680" spans="1:2" ht="18.75" customHeight="1">
      <c r="A680" s="1" t="s">
        <v>56</v>
      </c>
      <c r="B680" s="66">
        <v>6</v>
      </c>
    </row>
    <row r="681" spans="1:2" ht="18.75" customHeight="1">
      <c r="A681" s="1" t="s">
        <v>49</v>
      </c>
      <c r="B681" s="66">
        <v>3</v>
      </c>
    </row>
    <row r="682" spans="1:2" ht="18.75" customHeight="1">
      <c r="A682" s="1" t="s">
        <v>50</v>
      </c>
      <c r="B682" s="66">
        <v>3</v>
      </c>
    </row>
    <row r="683" spans="1:2" ht="18.75" customHeight="1">
      <c r="A683" s="1" t="s">
        <v>62</v>
      </c>
      <c r="B683" s="66">
        <v>3</v>
      </c>
    </row>
    <row r="684" spans="1:2" ht="18.75" customHeight="1">
      <c r="A684" s="1" t="s">
        <v>57</v>
      </c>
      <c r="B684" s="66">
        <v>288</v>
      </c>
    </row>
    <row r="685" spans="1:2" ht="18.75" customHeight="1">
      <c r="A685" s="1" t="s">
        <v>52</v>
      </c>
      <c r="B685" s="66">
        <v>3</v>
      </c>
    </row>
    <row r="686" spans="1:2" ht="18.75" customHeight="1">
      <c r="A686" s="1" t="s">
        <v>53</v>
      </c>
      <c r="B686" s="66">
        <v>3</v>
      </c>
    </row>
    <row r="687" spans="1:2" ht="18.75" customHeight="1">
      <c r="A687" s="1" t="s">
        <v>58</v>
      </c>
      <c r="B687" s="66">
        <v>3</v>
      </c>
    </row>
    <row r="688" spans="1:2" ht="18.75" customHeight="1">
      <c r="A688" s="1" t="s">
        <v>59</v>
      </c>
      <c r="B688" s="66">
        <v>3</v>
      </c>
    </row>
    <row r="689" spans="1:2" ht="18.75" customHeight="1">
      <c r="A689" s="1" t="s">
        <v>54</v>
      </c>
      <c r="B689" s="66">
        <v>3</v>
      </c>
    </row>
    <row r="690" spans="1:2" ht="18.75" customHeight="1">
      <c r="A690" s="1" t="s">
        <v>60</v>
      </c>
      <c r="B690" s="66">
        <v>3</v>
      </c>
    </row>
    <row r="691" spans="1:2" ht="18.75" customHeight="1">
      <c r="A691" s="1" t="s">
        <v>61</v>
      </c>
      <c r="B691" s="66">
        <v>3</v>
      </c>
    </row>
    <row r="692" spans="1:3" ht="24.75" customHeight="1">
      <c r="A692" s="1" t="s">
        <v>4</v>
      </c>
      <c r="B692" s="66">
        <f>SUM(B675:B691)</f>
        <v>961</v>
      </c>
      <c r="C692" s="23">
        <f>'[2]фин.пом.2015'!$AN$24</f>
        <v>778</v>
      </c>
    </row>
    <row r="693" spans="1:2" ht="18.75" customHeight="1">
      <c r="A693" s="10"/>
      <c r="B693" s="63"/>
    </row>
    <row r="694" spans="1:2" ht="18.75" customHeight="1">
      <c r="A694" s="10"/>
      <c r="B694" s="43"/>
    </row>
    <row r="695" spans="1:2" ht="18.75" customHeight="1">
      <c r="A695" s="10"/>
      <c r="B695" s="43"/>
    </row>
    <row r="696" spans="1:2" ht="18.75" customHeight="1">
      <c r="A696" s="10"/>
      <c r="B696" s="43"/>
    </row>
    <row r="697" spans="1:2" ht="18.75" customHeight="1">
      <c r="A697" s="10"/>
      <c r="B697" s="43"/>
    </row>
    <row r="698" spans="1:2" ht="18.75">
      <c r="A698" s="10"/>
      <c r="B698" s="41" t="s">
        <v>41</v>
      </c>
    </row>
    <row r="699" spans="1:2" ht="18.75">
      <c r="A699" s="42"/>
      <c r="B699" s="41" t="s">
        <v>124</v>
      </c>
    </row>
    <row r="700" spans="1:2" ht="49.5" customHeight="1">
      <c r="A700" s="10"/>
      <c r="B700" s="43"/>
    </row>
    <row r="701" spans="1:2" ht="18.75">
      <c r="A701" s="186" t="s">
        <v>10</v>
      </c>
      <c r="B701" s="186"/>
    </row>
    <row r="702" spans="1:2" ht="4.5" customHeight="1">
      <c r="A702" s="37"/>
      <c r="B702" s="37"/>
    </row>
    <row r="703" spans="1:2" ht="57" customHeight="1">
      <c r="A703" s="189" t="s">
        <v>121</v>
      </c>
      <c r="B703" s="189"/>
    </row>
    <row r="704" ht="38.25" customHeight="1">
      <c r="A704" s="2"/>
    </row>
    <row r="705" spans="1:2" ht="24.75" customHeight="1">
      <c r="A705" s="194" t="s">
        <v>1</v>
      </c>
      <c r="B705" s="194"/>
    </row>
    <row r="706" spans="1:2" ht="44.25" customHeight="1">
      <c r="A706" s="158" t="s">
        <v>15</v>
      </c>
      <c r="B706" s="146" t="s">
        <v>33</v>
      </c>
    </row>
    <row r="707" spans="1:2" ht="6.75" customHeight="1">
      <c r="A707" s="150"/>
      <c r="B707" s="1"/>
    </row>
    <row r="708" spans="1:2" ht="18.75">
      <c r="A708" s="1" t="s">
        <v>11</v>
      </c>
      <c r="B708" s="4">
        <v>9193</v>
      </c>
    </row>
    <row r="709" spans="1:2" ht="18.75">
      <c r="A709" s="1" t="s">
        <v>2</v>
      </c>
      <c r="B709" s="4">
        <v>1575</v>
      </c>
    </row>
    <row r="710" spans="1:2" ht="18.75">
      <c r="A710" s="38" t="s">
        <v>3</v>
      </c>
      <c r="B710" s="4">
        <v>1120</v>
      </c>
    </row>
    <row r="711" spans="1:2" ht="18.75">
      <c r="A711" s="1" t="s">
        <v>55</v>
      </c>
      <c r="B711" s="4">
        <v>854</v>
      </c>
    </row>
    <row r="712" spans="1:2" ht="18.75">
      <c r="A712" s="1" t="s">
        <v>48</v>
      </c>
      <c r="B712" s="4">
        <v>832</v>
      </c>
    </row>
    <row r="713" spans="1:2" ht="18.75">
      <c r="A713" s="1" t="s">
        <v>56</v>
      </c>
      <c r="B713" s="4">
        <v>1252</v>
      </c>
    </row>
    <row r="714" spans="1:2" ht="18.75">
      <c r="A714" s="1" t="s">
        <v>49</v>
      </c>
      <c r="B714" s="4">
        <v>1036.6</v>
      </c>
    </row>
    <row r="715" spans="1:2" ht="18.75">
      <c r="A715" s="1" t="s">
        <v>50</v>
      </c>
      <c r="B715" s="4">
        <v>994</v>
      </c>
    </row>
    <row r="716" spans="1:2" ht="18.75">
      <c r="A716" s="1" t="s">
        <v>62</v>
      </c>
      <c r="B716" s="4">
        <v>965</v>
      </c>
    </row>
    <row r="717" spans="1:2" ht="18.75">
      <c r="A717" s="1" t="s">
        <v>57</v>
      </c>
      <c r="B717" s="4">
        <v>2084</v>
      </c>
    </row>
    <row r="718" spans="1:2" ht="18.75">
      <c r="A718" s="1" t="s">
        <v>52</v>
      </c>
      <c r="B718" s="4">
        <v>1410</v>
      </c>
    </row>
    <row r="719" spans="1:2" ht="18.75">
      <c r="A719" s="1" t="s">
        <v>53</v>
      </c>
      <c r="B719" s="4">
        <v>882.2</v>
      </c>
    </row>
    <row r="720" spans="1:2" ht="18.75">
      <c r="A720" s="1" t="s">
        <v>58</v>
      </c>
      <c r="B720" s="4">
        <v>1030.6</v>
      </c>
    </row>
    <row r="721" spans="1:2" ht="18.75">
      <c r="A721" s="1" t="s">
        <v>59</v>
      </c>
      <c r="B721" s="4">
        <v>958</v>
      </c>
    </row>
    <row r="722" spans="1:2" ht="18.75">
      <c r="A722" s="1" t="s">
        <v>54</v>
      </c>
      <c r="B722" s="4">
        <v>1038</v>
      </c>
    </row>
    <row r="723" spans="1:2" ht="18.75">
      <c r="A723" s="1" t="s">
        <v>60</v>
      </c>
      <c r="B723" s="4">
        <v>1353</v>
      </c>
    </row>
    <row r="724" spans="1:2" ht="18.75">
      <c r="A724" s="1" t="s">
        <v>61</v>
      </c>
      <c r="B724" s="4">
        <v>819</v>
      </c>
    </row>
    <row r="725" spans="1:5" ht="27.75" customHeight="1">
      <c r="A725" s="1" t="s">
        <v>4</v>
      </c>
      <c r="B725" s="4">
        <f>SUM(B708:B724)</f>
        <v>27396.4</v>
      </c>
      <c r="C725" s="21">
        <f>'[2]фин.пом.2015'!$AO$24</f>
        <v>26917</v>
      </c>
      <c r="E725" s="8"/>
    </row>
    <row r="726" spans="1:2" ht="18.75">
      <c r="A726" s="10"/>
      <c r="B726" s="46"/>
    </row>
    <row r="727" spans="1:2" ht="18.75">
      <c r="A727" s="10"/>
      <c r="B727" s="43"/>
    </row>
    <row r="728" spans="1:2" ht="18.75">
      <c r="A728" s="10"/>
      <c r="B728" s="43"/>
    </row>
    <row r="729" spans="1:2" ht="18.75">
      <c r="A729" s="10"/>
      <c r="B729" s="43"/>
    </row>
    <row r="730" spans="1:2" ht="18.75" customHeight="1">
      <c r="A730" s="10"/>
      <c r="B730" s="43"/>
    </row>
    <row r="731" spans="1:2" ht="18.75">
      <c r="A731" s="10"/>
      <c r="B731" s="41" t="s">
        <v>42</v>
      </c>
    </row>
    <row r="732" spans="1:2" ht="18.75">
      <c r="A732" s="42"/>
      <c r="B732" s="41" t="s">
        <v>124</v>
      </c>
    </row>
    <row r="733" spans="1:2" ht="49.5" customHeight="1">
      <c r="A733" s="10"/>
      <c r="B733" s="43"/>
    </row>
    <row r="734" spans="1:2" ht="18.75">
      <c r="A734" s="186" t="s">
        <v>10</v>
      </c>
      <c r="B734" s="186"/>
    </row>
    <row r="735" spans="1:2" ht="3.75" customHeight="1">
      <c r="A735" s="65"/>
      <c r="B735" s="65"/>
    </row>
    <row r="736" spans="1:2" ht="114" customHeight="1">
      <c r="A736" s="189" t="s">
        <v>122</v>
      </c>
      <c r="B736" s="189"/>
    </row>
    <row r="737" spans="1:2" ht="39" customHeight="1">
      <c r="A737" s="65"/>
      <c r="B737" s="65"/>
    </row>
    <row r="738" spans="1:2" ht="22.5" customHeight="1">
      <c r="A738" s="6"/>
      <c r="B738" s="144" t="s">
        <v>1</v>
      </c>
    </row>
    <row r="739" spans="1:2" ht="46.5" customHeight="1">
      <c r="A739" s="145" t="s">
        <v>30</v>
      </c>
      <c r="B739" s="146" t="s">
        <v>33</v>
      </c>
    </row>
    <row r="740" spans="1:2" ht="7.5" customHeight="1">
      <c r="A740" s="150"/>
      <c r="B740" s="1"/>
    </row>
    <row r="741" spans="1:2" ht="18.75">
      <c r="A741" s="38" t="s">
        <v>11</v>
      </c>
      <c r="B741" s="66">
        <v>18</v>
      </c>
    </row>
    <row r="742" spans="1:2" ht="18.75">
      <c r="A742" s="38" t="s">
        <v>2</v>
      </c>
      <c r="B742" s="66">
        <v>37</v>
      </c>
    </row>
    <row r="743" spans="1:2" ht="18.75">
      <c r="A743" s="38" t="s">
        <v>3</v>
      </c>
      <c r="B743" s="66">
        <v>20</v>
      </c>
    </row>
    <row r="744" spans="1:2" ht="18.75">
      <c r="A744" s="1" t="s">
        <v>55</v>
      </c>
      <c r="B744" s="66">
        <v>14</v>
      </c>
    </row>
    <row r="745" spans="1:2" ht="18.75">
      <c r="A745" s="1" t="s">
        <v>48</v>
      </c>
      <c r="B745" s="66">
        <v>39</v>
      </c>
    </row>
    <row r="746" spans="1:2" ht="18.75">
      <c r="A746" s="1" t="s">
        <v>56</v>
      </c>
      <c r="B746" s="66">
        <v>35</v>
      </c>
    </row>
    <row r="747" spans="1:2" ht="18.75">
      <c r="A747" s="1" t="s">
        <v>49</v>
      </c>
      <c r="B747" s="66">
        <v>22</v>
      </c>
    </row>
    <row r="748" spans="1:2" ht="18.75">
      <c r="A748" s="1" t="s">
        <v>50</v>
      </c>
      <c r="B748" s="66">
        <v>20</v>
      </c>
    </row>
    <row r="749" spans="1:2" ht="18.75">
      <c r="A749" s="1" t="s">
        <v>62</v>
      </c>
      <c r="B749" s="66">
        <v>23</v>
      </c>
    </row>
    <row r="750" spans="1:2" ht="18.75">
      <c r="A750" s="1" t="s">
        <v>57</v>
      </c>
      <c r="B750" s="66">
        <v>13</v>
      </c>
    </row>
    <row r="751" spans="1:2" ht="18.75">
      <c r="A751" s="1" t="s">
        <v>52</v>
      </c>
      <c r="B751" s="66">
        <v>27</v>
      </c>
    </row>
    <row r="752" spans="1:2" ht="18.75">
      <c r="A752" s="1" t="s">
        <v>53</v>
      </c>
      <c r="B752" s="66">
        <v>27</v>
      </c>
    </row>
    <row r="753" spans="1:2" ht="18.75">
      <c r="A753" s="1" t="s">
        <v>58</v>
      </c>
      <c r="B753" s="66">
        <v>24</v>
      </c>
    </row>
    <row r="754" spans="1:2" ht="18.75">
      <c r="A754" s="1" t="s">
        <v>59</v>
      </c>
      <c r="B754" s="66">
        <v>18</v>
      </c>
    </row>
    <row r="755" spans="1:2" ht="18.75">
      <c r="A755" s="1" t="s">
        <v>54</v>
      </c>
      <c r="B755" s="66">
        <v>24</v>
      </c>
    </row>
    <row r="756" spans="1:2" ht="18.75">
      <c r="A756" s="1" t="s">
        <v>60</v>
      </c>
      <c r="B756" s="66">
        <v>28</v>
      </c>
    </row>
    <row r="757" spans="1:2" ht="18.75">
      <c r="A757" s="1" t="s">
        <v>61</v>
      </c>
      <c r="B757" s="66">
        <v>25</v>
      </c>
    </row>
    <row r="758" spans="1:5" ht="27.75" customHeight="1">
      <c r="A758" s="1" t="s">
        <v>4</v>
      </c>
      <c r="B758" s="66">
        <f>SUM(B741:B757)</f>
        <v>414</v>
      </c>
      <c r="C758" s="23">
        <f>'[2]фин.пом.2015'!$AP$24</f>
        <v>414</v>
      </c>
      <c r="E758" s="8"/>
    </row>
    <row r="759" spans="2:5" ht="27.75" customHeight="1">
      <c r="B759" s="66"/>
      <c r="C759" s="23"/>
      <c r="E759" s="8"/>
    </row>
    <row r="760" spans="1:2" ht="18.75" customHeight="1">
      <c r="A760" s="10"/>
      <c r="B760" s="63"/>
    </row>
    <row r="761" spans="1:2" ht="18.75">
      <c r="A761" s="10"/>
      <c r="B761" s="41" t="s">
        <v>43</v>
      </c>
    </row>
    <row r="762" spans="1:2" ht="18.75">
      <c r="A762" s="42"/>
      <c r="B762" s="41" t="s">
        <v>124</v>
      </c>
    </row>
    <row r="763" spans="1:2" ht="49.5" customHeight="1">
      <c r="A763" s="10"/>
      <c r="B763" s="41"/>
    </row>
    <row r="764" spans="1:2" ht="18.75">
      <c r="A764" s="186" t="s">
        <v>10</v>
      </c>
      <c r="B764" s="186"/>
    </row>
    <row r="765" spans="1:2" ht="4.5" customHeight="1">
      <c r="A765" s="65"/>
      <c r="B765" s="65"/>
    </row>
    <row r="766" spans="1:2" ht="132.75" customHeight="1">
      <c r="A766" s="189" t="s">
        <v>123</v>
      </c>
      <c r="B766" s="189"/>
    </row>
    <row r="767" spans="1:2" ht="29.25" customHeight="1">
      <c r="A767" s="65"/>
      <c r="B767" s="65"/>
    </row>
    <row r="768" spans="1:2" ht="23.25" customHeight="1">
      <c r="A768" s="194" t="s">
        <v>1</v>
      </c>
      <c r="B768" s="194"/>
    </row>
    <row r="769" spans="1:2" ht="46.5" customHeight="1">
      <c r="A769" s="158" t="s">
        <v>40</v>
      </c>
      <c r="B769" s="146" t="s">
        <v>33</v>
      </c>
    </row>
    <row r="770" spans="1:2" ht="5.25" customHeight="1">
      <c r="A770" s="150"/>
      <c r="B770" s="1"/>
    </row>
    <row r="771" spans="1:2" ht="18.75">
      <c r="A771" s="1" t="s">
        <v>55</v>
      </c>
      <c r="B771" s="66">
        <v>1144</v>
      </c>
    </row>
    <row r="772" spans="1:2" ht="18.75">
      <c r="A772" s="1" t="s">
        <v>48</v>
      </c>
      <c r="B772" s="66">
        <v>1360</v>
      </c>
    </row>
    <row r="773" spans="1:2" ht="18.75">
      <c r="A773" s="1" t="s">
        <v>56</v>
      </c>
      <c r="B773" s="66">
        <v>1289</v>
      </c>
    </row>
    <row r="774" spans="1:2" ht="18.75">
      <c r="A774" s="1" t="s">
        <v>49</v>
      </c>
      <c r="B774" s="66">
        <v>797</v>
      </c>
    </row>
    <row r="775" spans="1:2" ht="18.75">
      <c r="A775" s="1" t="s">
        <v>50</v>
      </c>
      <c r="B775" s="66">
        <v>724</v>
      </c>
    </row>
    <row r="776" spans="1:2" ht="18.75">
      <c r="A776" s="1" t="s">
        <v>62</v>
      </c>
      <c r="B776" s="66">
        <v>715</v>
      </c>
    </row>
    <row r="777" spans="1:2" ht="18.75">
      <c r="A777" s="1" t="s">
        <v>57</v>
      </c>
      <c r="B777" s="66">
        <v>2087</v>
      </c>
    </row>
    <row r="778" spans="1:2" ht="18.75">
      <c r="A778" s="1" t="s">
        <v>52</v>
      </c>
      <c r="B778" s="66">
        <v>1147</v>
      </c>
    </row>
    <row r="779" spans="1:2" ht="18.75">
      <c r="A779" s="1" t="s">
        <v>53</v>
      </c>
      <c r="B779" s="66">
        <v>502</v>
      </c>
    </row>
    <row r="780" spans="1:2" ht="18.75">
      <c r="A780" s="1" t="s">
        <v>58</v>
      </c>
      <c r="B780" s="66">
        <v>429</v>
      </c>
    </row>
    <row r="781" spans="1:2" ht="18.75">
      <c r="A781" s="1" t="s">
        <v>59</v>
      </c>
      <c r="B781" s="66">
        <v>797</v>
      </c>
    </row>
    <row r="782" spans="1:2" ht="18.75">
      <c r="A782" s="1" t="s">
        <v>54</v>
      </c>
      <c r="B782" s="66">
        <v>934</v>
      </c>
    </row>
    <row r="783" spans="1:2" ht="18.75">
      <c r="A783" s="1" t="s">
        <v>60</v>
      </c>
      <c r="B783" s="66">
        <v>931</v>
      </c>
    </row>
    <row r="784" spans="1:2" ht="18.75">
      <c r="A784" s="1" t="s">
        <v>61</v>
      </c>
      <c r="B784" s="66">
        <v>508</v>
      </c>
    </row>
    <row r="785" spans="1:5" ht="24.75" customHeight="1">
      <c r="A785" s="1" t="s">
        <v>4</v>
      </c>
      <c r="B785" s="66">
        <f>SUM(B771:B784)</f>
        <v>13364</v>
      </c>
      <c r="C785" s="21">
        <f>'[2]фин.пом.2015'!$AQ$24</f>
        <v>13060.5</v>
      </c>
      <c r="E785" s="8"/>
    </row>
    <row r="786" spans="1:2" ht="18.75">
      <c r="A786" s="10"/>
      <c r="B786" s="46"/>
    </row>
    <row r="787" spans="1:2" ht="18.75">
      <c r="A787" s="10"/>
      <c r="B787" s="43"/>
    </row>
    <row r="788" spans="1:2" ht="18.75">
      <c r="A788" s="10"/>
      <c r="B788" s="43"/>
    </row>
    <row r="789" spans="1:2" ht="18.75" customHeight="1">
      <c r="A789" s="10"/>
      <c r="B789" s="43"/>
    </row>
    <row r="790" spans="1:2" ht="18.75" customHeight="1">
      <c r="A790" s="10"/>
      <c r="B790" s="43"/>
    </row>
    <row r="791" spans="1:2" ht="18.75" customHeight="1">
      <c r="A791" s="10"/>
      <c r="B791" s="41" t="s">
        <v>44</v>
      </c>
    </row>
    <row r="792" spans="1:2" ht="18.75">
      <c r="A792" s="42"/>
      <c r="B792" s="41" t="s">
        <v>124</v>
      </c>
    </row>
    <row r="793" spans="1:2" ht="49.5" customHeight="1">
      <c r="A793" s="10"/>
      <c r="B793" s="43"/>
    </row>
    <row r="794" spans="1:2" ht="18.75">
      <c r="A794" s="193" t="s">
        <v>10</v>
      </c>
      <c r="B794" s="193"/>
    </row>
    <row r="795" spans="1:2" ht="3.75" customHeight="1">
      <c r="A795" s="64"/>
      <c r="B795" s="64"/>
    </row>
    <row r="796" spans="1:2" ht="58.5" customHeight="1">
      <c r="A796" s="187" t="s">
        <v>92</v>
      </c>
      <c r="B796" s="187"/>
    </row>
    <row r="797" spans="1:2" ht="40.5" customHeight="1">
      <c r="A797" s="139"/>
      <c r="B797" s="139"/>
    </row>
    <row r="798" spans="1:2" ht="24" customHeight="1">
      <c r="A798" s="188" t="s">
        <v>1</v>
      </c>
      <c r="B798" s="188"/>
    </row>
    <row r="799" spans="1:2" ht="44.25" customHeight="1">
      <c r="A799" s="142" t="s">
        <v>40</v>
      </c>
      <c r="B799" s="119" t="s">
        <v>33</v>
      </c>
    </row>
    <row r="800" spans="1:2" ht="6.75" customHeight="1">
      <c r="A800" s="69"/>
      <c r="B800" s="70"/>
    </row>
    <row r="801" spans="1:2" ht="18.75">
      <c r="A801" s="70" t="s">
        <v>55</v>
      </c>
      <c r="B801" s="72">
        <v>773.7</v>
      </c>
    </row>
    <row r="802" spans="1:2" ht="18.75">
      <c r="A802" s="70" t="s">
        <v>48</v>
      </c>
      <c r="B802" s="72">
        <v>791.3</v>
      </c>
    </row>
    <row r="803" spans="1:2" ht="18.75">
      <c r="A803" s="70" t="s">
        <v>56</v>
      </c>
      <c r="B803" s="72">
        <v>888.9</v>
      </c>
    </row>
    <row r="804" spans="1:2" ht="18.75">
      <c r="A804" s="70" t="s">
        <v>49</v>
      </c>
      <c r="B804" s="72">
        <v>434.5</v>
      </c>
    </row>
    <row r="805" spans="1:2" ht="18.75">
      <c r="A805" s="70" t="s">
        <v>50</v>
      </c>
      <c r="B805" s="72">
        <v>407.2</v>
      </c>
    </row>
    <row r="806" spans="1:2" ht="18.75">
      <c r="A806" s="70" t="s">
        <v>62</v>
      </c>
      <c r="B806" s="72">
        <v>709.4</v>
      </c>
    </row>
    <row r="807" spans="1:2" ht="18.75">
      <c r="A807" s="70" t="s">
        <v>57</v>
      </c>
      <c r="B807" s="72">
        <v>1359.8</v>
      </c>
    </row>
    <row r="808" spans="1:2" ht="18.75">
      <c r="A808" s="70" t="s">
        <v>52</v>
      </c>
      <c r="B808" s="72">
        <v>1013.4</v>
      </c>
    </row>
    <row r="809" spans="1:2" ht="18.75">
      <c r="A809" s="70" t="s">
        <v>53</v>
      </c>
      <c r="B809" s="72">
        <v>533.6</v>
      </c>
    </row>
    <row r="810" spans="1:2" ht="18.75">
      <c r="A810" s="70" t="s">
        <v>58</v>
      </c>
      <c r="B810" s="72">
        <v>491.6</v>
      </c>
    </row>
    <row r="811" spans="1:2" ht="18.75">
      <c r="A811" s="70" t="s">
        <v>59</v>
      </c>
      <c r="B811" s="72">
        <v>517.6</v>
      </c>
    </row>
    <row r="812" spans="1:2" ht="18.75">
      <c r="A812" s="70" t="s">
        <v>54</v>
      </c>
      <c r="B812" s="72">
        <v>839.5</v>
      </c>
    </row>
    <row r="813" spans="1:2" ht="18.75">
      <c r="A813" s="70" t="s">
        <v>60</v>
      </c>
      <c r="B813" s="72">
        <v>623</v>
      </c>
    </row>
    <row r="814" spans="1:2" ht="18.75">
      <c r="A814" s="70" t="s">
        <v>61</v>
      </c>
      <c r="B814" s="72">
        <v>272</v>
      </c>
    </row>
    <row r="815" spans="1:5" ht="24.75" customHeight="1">
      <c r="A815" s="70" t="s">
        <v>4</v>
      </c>
      <c r="B815" s="72">
        <f>SUM(B801:B814)</f>
        <v>9655.5</v>
      </c>
      <c r="C815" s="26">
        <f>'[2]фин.пом.2015'!$AR$24</f>
        <v>11645.9</v>
      </c>
      <c r="E815" s="8"/>
    </row>
    <row r="816" spans="1:5" ht="18.75">
      <c r="A816" s="10"/>
      <c r="B816" s="40"/>
      <c r="C816" s="26"/>
      <c r="E816" s="8"/>
    </row>
    <row r="817" spans="1:5" ht="18.75">
      <c r="A817" s="10"/>
      <c r="B817" s="40"/>
      <c r="C817" s="26"/>
      <c r="E817" s="8"/>
    </row>
    <row r="818" spans="1:5" ht="18.75">
      <c r="A818" s="10"/>
      <c r="B818" s="40"/>
      <c r="C818" s="26"/>
      <c r="E818" s="8"/>
    </row>
    <row r="819" spans="1:5" ht="18.75">
      <c r="A819" s="10"/>
      <c r="B819" s="40"/>
      <c r="C819" s="26"/>
      <c r="E819" s="8"/>
    </row>
    <row r="820" spans="1:2" ht="19.5" customHeight="1">
      <c r="A820" s="201"/>
      <c r="B820" s="201"/>
    </row>
    <row r="821" ht="19.5" customHeight="1">
      <c r="A821" s="2"/>
    </row>
    <row r="822" ht="18.75">
      <c r="B822" s="41"/>
    </row>
  </sheetData>
  <sheetProtection/>
  <mergeCells count="66">
    <mergeCell ref="A6:B6"/>
    <mergeCell ref="A820:B820"/>
    <mergeCell ref="A39:B39"/>
    <mergeCell ref="A321:B321"/>
    <mergeCell ref="A11:B11"/>
    <mergeCell ref="A13:B13"/>
    <mergeCell ref="A352:B352"/>
    <mergeCell ref="A354:B354"/>
    <mergeCell ref="A421:B421"/>
    <mergeCell ref="A451:B451"/>
    <mergeCell ref="A1:B1"/>
    <mergeCell ref="A2:B2"/>
    <mergeCell ref="A3:B3"/>
    <mergeCell ref="A4:B4"/>
    <mergeCell ref="B326:B327"/>
    <mergeCell ref="A701:B701"/>
    <mergeCell ref="A72:B72"/>
    <mergeCell ref="A74:B74"/>
    <mergeCell ref="A76:B76"/>
    <mergeCell ref="A37:B37"/>
    <mergeCell ref="A453:B453"/>
    <mergeCell ref="A423:B423"/>
    <mergeCell ref="A509:B509"/>
    <mergeCell ref="A610:B610"/>
    <mergeCell ref="A541:B541"/>
    <mergeCell ref="A326:A327"/>
    <mergeCell ref="A480:B480"/>
    <mergeCell ref="A608:B608"/>
    <mergeCell ref="A543:B543"/>
    <mergeCell ref="A482:B482"/>
    <mergeCell ref="A381:B381"/>
    <mergeCell ref="A383:B383"/>
    <mergeCell ref="A511:B511"/>
    <mergeCell ref="A766:B766"/>
    <mergeCell ref="A796:B796"/>
    <mergeCell ref="A736:B736"/>
    <mergeCell ref="A705:B705"/>
    <mergeCell ref="A639:B639"/>
    <mergeCell ref="A637:B637"/>
    <mergeCell ref="A703:B703"/>
    <mergeCell ref="A668:B668"/>
    <mergeCell ref="A670:B670"/>
    <mergeCell ref="A798:B798"/>
    <mergeCell ref="A794:B794"/>
    <mergeCell ref="A768:B768"/>
    <mergeCell ref="A764:B764"/>
    <mergeCell ref="A734:B734"/>
    <mergeCell ref="A108:B108"/>
    <mergeCell ref="A141:B141"/>
    <mergeCell ref="A323:B323"/>
    <mergeCell ref="A204:B204"/>
    <mergeCell ref="A202:B202"/>
    <mergeCell ref="A293:B293"/>
    <mergeCell ref="A260:B260"/>
    <mergeCell ref="A291:B291"/>
    <mergeCell ref="A262:B262"/>
    <mergeCell ref="A5:B5"/>
    <mergeCell ref="A574:B574"/>
    <mergeCell ref="A576:B576"/>
    <mergeCell ref="A578:B578"/>
    <mergeCell ref="A143:B143"/>
    <mergeCell ref="A233:B233"/>
    <mergeCell ref="A231:B231"/>
    <mergeCell ref="A173:B173"/>
    <mergeCell ref="A172:B172"/>
    <mergeCell ref="A106:B106"/>
  </mergeCells>
  <printOptions/>
  <pageMargins left="0.984251968503937" right="0.7874015748031497" top="1" bottom="0.7874015748031497" header="0.54"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1"/>
  <sheetViews>
    <sheetView zoomScalePageLayoutView="0" workbookViewId="0" topLeftCell="A7">
      <selection activeCell="A13" sqref="A13"/>
    </sheetView>
  </sheetViews>
  <sheetFormatPr defaultColWidth="9.00390625" defaultRowHeight="12.75"/>
  <cols>
    <col min="1" max="1" width="23.125" style="0" customWidth="1"/>
    <col min="2" max="2" width="20.125" style="0" customWidth="1"/>
    <col min="3" max="3" width="22.25390625" style="0" customWidth="1"/>
    <col min="4" max="4" width="18.75390625" style="0" customWidth="1"/>
  </cols>
  <sheetData>
    <row r="1" spans="1:4" ht="18.75">
      <c r="A1" s="39"/>
      <c r="B1" s="41"/>
      <c r="C1" s="51"/>
      <c r="D1" s="41" t="s">
        <v>14</v>
      </c>
    </row>
    <row r="2" spans="1:4" ht="18.75">
      <c r="A2" s="39"/>
      <c r="B2" s="41"/>
      <c r="C2" s="51"/>
      <c r="D2" s="41" t="s">
        <v>124</v>
      </c>
    </row>
    <row r="3" spans="1:4" ht="49.5" customHeight="1">
      <c r="A3" s="39"/>
      <c r="B3" s="43"/>
      <c r="C3" s="51"/>
      <c r="D3" s="51"/>
    </row>
    <row r="4" spans="1:4" s="19" customFormat="1" ht="21.75" customHeight="1">
      <c r="A4" s="189" t="s">
        <v>0</v>
      </c>
      <c r="B4" s="189"/>
      <c r="C4" s="205"/>
      <c r="D4" s="205"/>
    </row>
    <row r="5" spans="1:4" s="19" customFormat="1" ht="147" customHeight="1">
      <c r="A5" s="206" t="s">
        <v>82</v>
      </c>
      <c r="B5" s="206"/>
      <c r="C5" s="206"/>
      <c r="D5" s="206"/>
    </row>
    <row r="6" spans="1:4" ht="24.75" customHeight="1">
      <c r="A6" s="152"/>
      <c r="B6" s="152"/>
      <c r="C6" s="173"/>
      <c r="D6" s="173"/>
    </row>
    <row r="7" spans="1:4" ht="23.25" customHeight="1">
      <c r="A7" s="38"/>
      <c r="B7" s="153"/>
      <c r="C7" s="173"/>
      <c r="D7" s="153" t="s">
        <v>1</v>
      </c>
    </row>
    <row r="8" spans="1:5" ht="23.25" customHeight="1">
      <c r="A8" s="207" t="s">
        <v>40</v>
      </c>
      <c r="B8" s="209" t="s">
        <v>4</v>
      </c>
      <c r="C8" s="209" t="s">
        <v>69</v>
      </c>
      <c r="D8" s="211"/>
      <c r="E8" s="18"/>
    </row>
    <row r="9" spans="1:5" ht="66" customHeight="1">
      <c r="A9" s="208"/>
      <c r="B9" s="210"/>
      <c r="C9" s="175" t="s">
        <v>65</v>
      </c>
      <c r="D9" s="174" t="s">
        <v>66</v>
      </c>
      <c r="E9" s="18"/>
    </row>
    <row r="10" spans="1:4" ht="7.5" customHeight="1">
      <c r="A10" s="176"/>
      <c r="B10" s="177"/>
      <c r="C10" s="177"/>
      <c r="D10" s="177"/>
    </row>
    <row r="11" spans="1:4" ht="20.25" customHeight="1">
      <c r="A11" s="1" t="s">
        <v>74</v>
      </c>
      <c r="B11" s="177">
        <f aca="true" t="shared" si="0" ref="B11:B17">C11+D11</f>
        <v>5230.023</v>
      </c>
      <c r="C11" s="177">
        <v>5230.023</v>
      </c>
      <c r="D11" s="177"/>
    </row>
    <row r="12" spans="1:4" ht="19.5" customHeight="1">
      <c r="A12" s="1" t="s">
        <v>48</v>
      </c>
      <c r="B12" s="177">
        <f t="shared" si="0"/>
        <v>37951.094</v>
      </c>
      <c r="C12" s="178">
        <v>33509.094</v>
      </c>
      <c r="D12" s="178">
        <v>4442</v>
      </c>
    </row>
    <row r="13" spans="1:4" ht="19.5" customHeight="1">
      <c r="A13" s="1" t="s">
        <v>51</v>
      </c>
      <c r="B13" s="177">
        <f t="shared" si="0"/>
        <v>17781.025</v>
      </c>
      <c r="C13" s="178">
        <v>15602.777</v>
      </c>
      <c r="D13" s="178">
        <v>2178.248</v>
      </c>
    </row>
    <row r="14" spans="1:4" ht="19.5" customHeight="1">
      <c r="A14" s="1" t="s">
        <v>71</v>
      </c>
      <c r="B14" s="177">
        <f>C14+D14</f>
        <v>1458.246</v>
      </c>
      <c r="C14" s="179"/>
      <c r="D14" s="179">
        <v>1458.246</v>
      </c>
    </row>
    <row r="15" spans="1:4" ht="19.5" customHeight="1">
      <c r="A15" s="1" t="s">
        <v>125</v>
      </c>
      <c r="B15" s="177">
        <f t="shared" si="0"/>
        <v>16735.235</v>
      </c>
      <c r="C15" s="180">
        <v>15514.696</v>
      </c>
      <c r="D15" s="180">
        <v>1220.539</v>
      </c>
    </row>
    <row r="16" spans="1:4" ht="19.5" customHeight="1">
      <c r="A16" s="1" t="s">
        <v>117</v>
      </c>
      <c r="B16" s="177">
        <f>C16+D16</f>
        <v>17729.768</v>
      </c>
      <c r="C16" s="180">
        <v>15253.565</v>
      </c>
      <c r="D16" s="180">
        <v>2476.203</v>
      </c>
    </row>
    <row r="17" spans="1:4" ht="19.5" customHeight="1">
      <c r="A17" s="1" t="s">
        <v>72</v>
      </c>
      <c r="B17" s="177">
        <f t="shared" si="0"/>
        <v>32218.783</v>
      </c>
      <c r="C17" s="180">
        <v>30933.25</v>
      </c>
      <c r="D17" s="180">
        <v>1285.533</v>
      </c>
    </row>
    <row r="18" spans="1:4" ht="21.75" customHeight="1">
      <c r="A18" s="38" t="s">
        <v>4</v>
      </c>
      <c r="B18" s="181">
        <f>SUM(B11:B17)</f>
        <v>129104.174</v>
      </c>
      <c r="C18" s="181">
        <f>SUM(C11:C17)</f>
        <v>116043.405</v>
      </c>
      <c r="D18" s="181">
        <f>SUM(D11:D17)</f>
        <v>13060.769</v>
      </c>
    </row>
    <row r="19" spans="1:4" ht="18.75">
      <c r="A19" s="52"/>
      <c r="B19" s="53">
        <f>'[2]фин.пом.2015'!$K$24</f>
        <v>86937.4</v>
      </c>
      <c r="C19" s="52" t="s">
        <v>67</v>
      </c>
      <c r="D19" s="52"/>
    </row>
    <row r="20" spans="1:4" ht="18.75">
      <c r="A20" s="52"/>
      <c r="B20" s="54"/>
      <c r="C20" s="52"/>
      <c r="D20" s="52"/>
    </row>
    <row r="21" ht="18.75" hidden="1">
      <c r="B21" s="22">
        <f>'[1]фин.пом.2015'!$K$24</f>
        <v>86937.4</v>
      </c>
    </row>
  </sheetData>
  <sheetProtection/>
  <mergeCells count="5">
    <mergeCell ref="A4:D4"/>
    <mergeCell ref="A5:D5"/>
    <mergeCell ref="A8:A9"/>
    <mergeCell ref="B8:B9"/>
    <mergeCell ref="C8:D8"/>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33CC"/>
  </sheetPr>
  <dimension ref="A1:B61"/>
  <sheetViews>
    <sheetView zoomScalePageLayoutView="0" workbookViewId="0" topLeftCell="A37">
      <selection activeCell="A16" sqref="A16"/>
    </sheetView>
  </sheetViews>
  <sheetFormatPr defaultColWidth="9.00390625" defaultRowHeight="12.75"/>
  <cols>
    <col min="1" max="1" width="63.625" style="155" customWidth="1"/>
    <col min="2" max="2" width="20.75390625" style="155" customWidth="1"/>
    <col min="3" max="5" width="9.125" style="155" customWidth="1"/>
    <col min="6" max="16384" width="9.125" style="155" customWidth="1"/>
  </cols>
  <sheetData>
    <row r="1" spans="1:2" ht="18.75">
      <c r="A1" s="154"/>
      <c r="B1" s="41" t="s">
        <v>114</v>
      </c>
    </row>
    <row r="2" spans="1:2" ht="18.75">
      <c r="A2" s="154"/>
      <c r="B2" s="41" t="s">
        <v>124</v>
      </c>
    </row>
    <row r="6" spans="1:2" ht="18.75">
      <c r="A6" s="213" t="s">
        <v>10</v>
      </c>
      <c r="B6" s="212"/>
    </row>
    <row r="7" spans="1:2" ht="6" customHeight="1">
      <c r="A7" s="156"/>
      <c r="B7" s="156"/>
    </row>
    <row r="8" spans="1:2" ht="78" customHeight="1">
      <c r="A8" s="189" t="s">
        <v>127</v>
      </c>
      <c r="B8" s="212"/>
    </row>
    <row r="9" spans="1:2" ht="18.75">
      <c r="A9" s="143"/>
      <c r="B9" s="143"/>
    </row>
    <row r="10" ht="18.75">
      <c r="B10" s="157" t="s">
        <v>1</v>
      </c>
    </row>
    <row r="11" spans="1:2" s="166" customFormat="1" ht="42" customHeight="1">
      <c r="A11" s="158" t="s">
        <v>115</v>
      </c>
      <c r="B11" s="159" t="s">
        <v>33</v>
      </c>
    </row>
    <row r="12" spans="1:2" ht="6" customHeight="1">
      <c r="A12" s="160"/>
      <c r="B12" s="161"/>
    </row>
    <row r="13" spans="1:2" ht="18.75">
      <c r="A13" s="162" t="s">
        <v>2</v>
      </c>
      <c r="B13" s="163">
        <v>88246.82636</v>
      </c>
    </row>
    <row r="14" spans="1:2" ht="18.75">
      <c r="A14" s="162" t="s">
        <v>68</v>
      </c>
      <c r="B14" s="163">
        <v>40193.214</v>
      </c>
    </row>
    <row r="15" spans="1:2" ht="18.75">
      <c r="A15" s="162" t="s">
        <v>116</v>
      </c>
      <c r="B15" s="163">
        <v>65906.14357</v>
      </c>
    </row>
    <row r="16" spans="1:2" ht="18.75">
      <c r="A16" s="162" t="s">
        <v>70</v>
      </c>
      <c r="B16" s="163">
        <v>10718.1874</v>
      </c>
    </row>
    <row r="17" spans="1:2" ht="18.75">
      <c r="A17" s="162" t="s">
        <v>71</v>
      </c>
      <c r="B17" s="163">
        <v>7305.0994</v>
      </c>
    </row>
    <row r="18" spans="1:2" ht="18.75">
      <c r="A18" s="162" t="s">
        <v>117</v>
      </c>
      <c r="B18" s="163">
        <v>12958.77886</v>
      </c>
    </row>
    <row r="19" spans="1:2" ht="18.75">
      <c r="A19" s="162" t="s">
        <v>72</v>
      </c>
      <c r="B19" s="163">
        <v>5577.982</v>
      </c>
    </row>
    <row r="20" spans="1:2" ht="6" customHeight="1">
      <c r="A20" s="160"/>
      <c r="B20" s="163"/>
    </row>
    <row r="21" spans="1:2" ht="18.75">
      <c r="A21" s="164" t="s">
        <v>4</v>
      </c>
      <c r="B21" s="165">
        <f>SUM(B13:B19)</f>
        <v>230906.23159</v>
      </c>
    </row>
    <row r="22" ht="18.75">
      <c r="B22" s="167"/>
    </row>
    <row r="23" ht="18.75">
      <c r="B23" s="167"/>
    </row>
    <row r="24" ht="18.75">
      <c r="B24" s="167"/>
    </row>
    <row r="25" ht="18.75">
      <c r="B25" s="167"/>
    </row>
    <row r="26" ht="18.75">
      <c r="B26" s="167"/>
    </row>
    <row r="27" ht="18.75">
      <c r="B27" s="167"/>
    </row>
    <row r="28" ht="18.75">
      <c r="B28" s="167"/>
    </row>
    <row r="29" ht="18.75">
      <c r="B29" s="167"/>
    </row>
    <row r="30" ht="18.75">
      <c r="B30" s="167"/>
    </row>
    <row r="31" ht="18.75">
      <c r="B31" s="167"/>
    </row>
    <row r="32" ht="18.75">
      <c r="B32" s="167"/>
    </row>
    <row r="33" ht="18.75">
      <c r="B33" s="167"/>
    </row>
    <row r="34" ht="18.75">
      <c r="B34" s="167"/>
    </row>
    <row r="35" ht="18.75">
      <c r="B35" s="167"/>
    </row>
    <row r="36" ht="18.75">
      <c r="B36" s="167"/>
    </row>
    <row r="37" ht="18.75">
      <c r="B37" s="167"/>
    </row>
    <row r="38" ht="18.75">
      <c r="B38" s="167"/>
    </row>
    <row r="39" ht="18.75">
      <c r="B39" s="167"/>
    </row>
    <row r="40" ht="18.75">
      <c r="B40" s="167"/>
    </row>
    <row r="41" ht="18.75">
      <c r="B41" s="167"/>
    </row>
    <row r="42" ht="18.75">
      <c r="B42" s="167"/>
    </row>
    <row r="43" ht="18.75">
      <c r="B43" s="167"/>
    </row>
    <row r="44" ht="18.75">
      <c r="B44" s="167"/>
    </row>
    <row r="45" ht="18.75">
      <c r="B45" s="167"/>
    </row>
    <row r="46" ht="18.75">
      <c r="B46" s="167"/>
    </row>
    <row r="47" ht="18.75">
      <c r="B47" s="167"/>
    </row>
    <row r="48" ht="18.75">
      <c r="B48" s="168"/>
    </row>
    <row r="49" ht="18.75">
      <c r="B49" s="168"/>
    </row>
    <row r="50" ht="18.75">
      <c r="B50" s="168"/>
    </row>
    <row r="51" ht="18.75">
      <c r="B51" s="168"/>
    </row>
    <row r="52" ht="18.75">
      <c r="B52" s="168"/>
    </row>
    <row r="53" ht="18.75">
      <c r="B53" s="168"/>
    </row>
    <row r="54" ht="18.75">
      <c r="B54" s="168"/>
    </row>
    <row r="55" ht="18.75">
      <c r="B55" s="168"/>
    </row>
    <row r="56" ht="18.75">
      <c r="B56" s="168"/>
    </row>
    <row r="57" ht="18.75">
      <c r="B57" s="168"/>
    </row>
    <row r="58" ht="18.75">
      <c r="B58" s="168"/>
    </row>
    <row r="59" ht="18.75">
      <c r="B59" s="168"/>
    </row>
    <row r="60" ht="18.75">
      <c r="B60" s="168"/>
    </row>
    <row r="61" ht="18.75">
      <c r="B61" s="168"/>
    </row>
  </sheetData>
  <sheetProtection/>
  <mergeCells count="2">
    <mergeCell ref="A8:B8"/>
    <mergeCell ref="A6:B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4"/>
  </sheetPr>
  <dimension ref="A1:D27"/>
  <sheetViews>
    <sheetView zoomScalePageLayoutView="0" workbookViewId="0" topLeftCell="A10">
      <selection activeCell="A3" sqref="A3"/>
    </sheetView>
  </sheetViews>
  <sheetFormatPr defaultColWidth="9.00390625" defaultRowHeight="12.75"/>
  <cols>
    <col min="1" max="1" width="59.625" style="17" customWidth="1"/>
    <col min="2" max="2" width="23.625" style="17" customWidth="1"/>
    <col min="3" max="3" width="23.375" style="17" customWidth="1"/>
    <col min="4" max="4" width="22.625" style="17" customWidth="1"/>
    <col min="5" max="16384" width="9.125" style="17" customWidth="1"/>
  </cols>
  <sheetData>
    <row r="1" spans="1:4" ht="18.75">
      <c r="A1" s="214" t="s">
        <v>22</v>
      </c>
      <c r="B1" s="214"/>
      <c r="C1" s="214"/>
      <c r="D1" s="214"/>
    </row>
    <row r="2" spans="1:4" ht="18.75">
      <c r="A2" s="215" t="s">
        <v>124</v>
      </c>
      <c r="B2" s="215"/>
      <c r="C2" s="215"/>
      <c r="D2" s="215"/>
    </row>
    <row r="3" spans="1:4" ht="42" customHeight="1">
      <c r="A3" s="109"/>
      <c r="B3" s="109"/>
      <c r="C3" s="109"/>
      <c r="D3" s="109"/>
    </row>
    <row r="4" spans="1:4" ht="18.75">
      <c r="A4" s="216" t="s">
        <v>10</v>
      </c>
      <c r="B4" s="216"/>
      <c r="C4" s="216"/>
      <c r="D4" s="216"/>
    </row>
    <row r="5" spans="1:4" ht="6.75" customHeight="1">
      <c r="A5" s="101"/>
      <c r="B5" s="101"/>
      <c r="C5" s="101"/>
      <c r="D5" s="101"/>
    </row>
    <row r="6" spans="1:4" ht="96" customHeight="1">
      <c r="A6" s="187" t="s">
        <v>88</v>
      </c>
      <c r="B6" s="187"/>
      <c r="C6" s="187"/>
      <c r="D6" s="187"/>
    </row>
    <row r="7" spans="1:4" ht="21.75" customHeight="1">
      <c r="A7" s="102"/>
      <c r="B7" s="102"/>
      <c r="C7" s="102"/>
      <c r="D7" s="102"/>
    </row>
    <row r="8" spans="1:4" ht="24.75" customHeight="1">
      <c r="A8" s="217" t="s">
        <v>1</v>
      </c>
      <c r="B8" s="217"/>
      <c r="C8" s="217"/>
      <c r="D8" s="217"/>
    </row>
    <row r="9" spans="1:4" ht="18.75">
      <c r="A9" s="218" t="s">
        <v>15</v>
      </c>
      <c r="B9" s="220" t="s">
        <v>4</v>
      </c>
      <c r="C9" s="222" t="s">
        <v>69</v>
      </c>
      <c r="D9" s="223"/>
    </row>
    <row r="10" spans="1:4" ht="56.25">
      <c r="A10" s="219"/>
      <c r="B10" s="221"/>
      <c r="C10" s="103" t="s">
        <v>63</v>
      </c>
      <c r="D10" s="86" t="s">
        <v>64</v>
      </c>
    </row>
    <row r="11" spans="1:4" ht="18.75">
      <c r="A11" s="103">
        <v>1</v>
      </c>
      <c r="B11" s="86">
        <v>2</v>
      </c>
      <c r="C11" s="86">
        <v>3</v>
      </c>
      <c r="D11" s="86">
        <v>4</v>
      </c>
    </row>
    <row r="12" spans="1:4" ht="6.75" customHeight="1">
      <c r="A12" s="104"/>
      <c r="B12" s="104"/>
      <c r="C12" s="104"/>
      <c r="D12" s="108"/>
    </row>
    <row r="13" spans="1:4" s="20" customFormat="1" ht="18.75">
      <c r="A13" s="107" t="s">
        <v>11</v>
      </c>
      <c r="B13" s="110">
        <f>C13+D13</f>
        <v>3.4</v>
      </c>
      <c r="C13" s="110">
        <v>2.4</v>
      </c>
      <c r="D13" s="111">
        <v>1</v>
      </c>
    </row>
    <row r="14" spans="1:4" s="20" customFormat="1" ht="18.75">
      <c r="A14" s="107" t="s">
        <v>3</v>
      </c>
      <c r="B14" s="110">
        <f aca="true" t="shared" si="0" ref="B14:B24">C14+D14</f>
        <v>0.1</v>
      </c>
      <c r="C14" s="110">
        <v>0.1</v>
      </c>
      <c r="D14" s="111"/>
    </row>
    <row r="15" spans="1:4" s="20" customFormat="1" ht="18.75">
      <c r="A15" s="112" t="s">
        <v>48</v>
      </c>
      <c r="B15" s="110">
        <f t="shared" si="0"/>
        <v>1.7</v>
      </c>
      <c r="C15" s="110">
        <v>1.7</v>
      </c>
      <c r="D15" s="111"/>
    </row>
    <row r="16" spans="1:4" s="20" customFormat="1" ht="18.75">
      <c r="A16" s="112" t="s">
        <v>50</v>
      </c>
      <c r="B16" s="110">
        <f t="shared" si="0"/>
        <v>0.5</v>
      </c>
      <c r="C16" s="110">
        <v>0.5</v>
      </c>
      <c r="D16" s="111"/>
    </row>
    <row r="17" spans="1:4" s="20" customFormat="1" ht="18.75">
      <c r="A17" s="112" t="s">
        <v>62</v>
      </c>
      <c r="B17" s="110">
        <f t="shared" si="0"/>
        <v>3</v>
      </c>
      <c r="C17" s="110">
        <v>3</v>
      </c>
      <c r="D17" s="111"/>
    </row>
    <row r="18" spans="1:4" s="20" customFormat="1" ht="18.75">
      <c r="A18" s="112" t="s">
        <v>57</v>
      </c>
      <c r="B18" s="110">
        <f t="shared" si="0"/>
        <v>3</v>
      </c>
      <c r="C18" s="110">
        <v>2.6</v>
      </c>
      <c r="D18" s="111">
        <v>0.4</v>
      </c>
    </row>
    <row r="19" spans="1:4" s="20" customFormat="1" ht="18.75">
      <c r="A19" s="112" t="s">
        <v>52</v>
      </c>
      <c r="B19" s="110">
        <f t="shared" si="0"/>
        <v>12.7</v>
      </c>
      <c r="C19" s="110">
        <v>12.1</v>
      </c>
      <c r="D19" s="111">
        <v>0.6</v>
      </c>
    </row>
    <row r="20" spans="1:4" s="20" customFormat="1" ht="18.75">
      <c r="A20" s="112" t="s">
        <v>53</v>
      </c>
      <c r="B20" s="110">
        <f t="shared" si="0"/>
        <v>1.4</v>
      </c>
      <c r="C20" s="110">
        <v>1.4</v>
      </c>
      <c r="D20" s="111"/>
    </row>
    <row r="21" spans="1:4" s="20" customFormat="1" ht="18.75">
      <c r="A21" s="112" t="s">
        <v>58</v>
      </c>
      <c r="B21" s="110">
        <f t="shared" si="0"/>
        <v>0.6</v>
      </c>
      <c r="C21" s="110">
        <v>0.6</v>
      </c>
      <c r="D21" s="111"/>
    </row>
    <row r="22" spans="1:4" s="20" customFormat="1" ht="18.75">
      <c r="A22" s="112" t="s">
        <v>59</v>
      </c>
      <c r="B22" s="110">
        <f t="shared" si="0"/>
        <v>3.9</v>
      </c>
      <c r="C22" s="110">
        <v>3.9</v>
      </c>
      <c r="D22" s="111"/>
    </row>
    <row r="23" spans="1:4" s="20" customFormat="1" ht="18.75">
      <c r="A23" s="112" t="s">
        <v>54</v>
      </c>
      <c r="B23" s="110">
        <f t="shared" si="0"/>
        <v>0.6</v>
      </c>
      <c r="C23" s="110">
        <v>0.6</v>
      </c>
      <c r="D23" s="111"/>
    </row>
    <row r="24" spans="1:4" s="20" customFormat="1" ht="18.75">
      <c r="A24" s="112" t="s">
        <v>60</v>
      </c>
      <c r="B24" s="110">
        <f t="shared" si="0"/>
        <v>9.2</v>
      </c>
      <c r="C24" s="110">
        <v>9.1</v>
      </c>
      <c r="D24" s="111">
        <v>0.1</v>
      </c>
    </row>
    <row r="25" spans="1:4" s="20" customFormat="1" ht="30.75" customHeight="1">
      <c r="A25" s="107" t="s">
        <v>4</v>
      </c>
      <c r="B25" s="110">
        <f>SUM(B13:B24)</f>
        <v>40.1</v>
      </c>
      <c r="C25" s="110">
        <f>SUM(C13:C24)</f>
        <v>38</v>
      </c>
      <c r="D25" s="110">
        <f>SUM(D13:D24)</f>
        <v>2.1</v>
      </c>
    </row>
    <row r="27" ht="12.75">
      <c r="B27" s="32">
        <f>'[2]фин.пом.2015'!$AE$24</f>
        <v>1221.5</v>
      </c>
    </row>
  </sheetData>
  <sheetProtection/>
  <mergeCells count="8">
    <mergeCell ref="A1:D1"/>
    <mergeCell ref="A2:D2"/>
    <mergeCell ref="A4:D4"/>
    <mergeCell ref="A6:D6"/>
    <mergeCell ref="A8:D8"/>
    <mergeCell ref="A9:A10"/>
    <mergeCell ref="B9:B10"/>
    <mergeCell ref="C9:D9"/>
  </mergeCells>
  <printOptions/>
  <pageMargins left="0.984251968503937" right="0.7874015748031497" top="0.984251968503937" bottom="0.7874015748031497" header="0.31496062992125984" footer="0.31496062992125984"/>
  <pageSetup horizontalDpi="600" verticalDpi="600" orientation="landscape" paperSize="9" r:id="rId1"/>
  <headerFooter differentFirst="1">
    <oddHeader>&amp;R&amp;"Times New Roman,обычный"&amp;14&amp;P</oddHeader>
  </headerFooter>
</worksheet>
</file>

<file path=xl/worksheets/sheet5.xml><?xml version="1.0" encoding="utf-8"?>
<worksheet xmlns="http://schemas.openxmlformats.org/spreadsheetml/2006/main" xmlns:r="http://schemas.openxmlformats.org/officeDocument/2006/relationships">
  <sheetPr>
    <tabColor indexed="14"/>
  </sheetPr>
  <dimension ref="A1:C47"/>
  <sheetViews>
    <sheetView zoomScalePageLayoutView="0" workbookViewId="0" topLeftCell="A1">
      <selection activeCell="C33" sqref="C33"/>
    </sheetView>
  </sheetViews>
  <sheetFormatPr defaultColWidth="9.00390625" defaultRowHeight="18.75" customHeight="1"/>
  <cols>
    <col min="1" max="1" width="59.75390625" style="28" customWidth="1"/>
    <col min="2" max="2" width="24.625" style="28" customWidth="1"/>
    <col min="3" max="3" width="9.125" style="33" customWidth="1"/>
    <col min="4" max="16384" width="9.125" style="28" customWidth="1"/>
  </cols>
  <sheetData>
    <row r="1" ht="18.75" customHeight="1">
      <c r="B1" s="41" t="s">
        <v>17</v>
      </c>
    </row>
    <row r="2" ht="18.75" customHeight="1">
      <c r="B2" s="41" t="s">
        <v>124</v>
      </c>
    </row>
    <row r="3" spans="1:2" ht="49.5" customHeight="1">
      <c r="A3" s="56"/>
      <c r="B3" s="56"/>
    </row>
    <row r="4" spans="1:2" ht="18.75" customHeight="1">
      <c r="A4" s="216" t="s">
        <v>10</v>
      </c>
      <c r="B4" s="216"/>
    </row>
    <row r="5" spans="1:2" ht="6.75" customHeight="1">
      <c r="A5" s="101"/>
      <c r="B5" s="101"/>
    </row>
    <row r="6" spans="1:2" ht="134.25" customHeight="1">
      <c r="A6" s="187" t="s">
        <v>86</v>
      </c>
      <c r="B6" s="187"/>
    </row>
    <row r="7" spans="1:2" ht="29.25" customHeight="1">
      <c r="A7" s="102"/>
      <c r="B7" s="102"/>
    </row>
    <row r="8" spans="1:2" ht="22.5" customHeight="1">
      <c r="A8" s="217" t="s">
        <v>1</v>
      </c>
      <c r="B8" s="217"/>
    </row>
    <row r="9" spans="1:2" ht="37.5">
      <c r="A9" s="103" t="s">
        <v>73</v>
      </c>
      <c r="B9" s="86" t="s">
        <v>33</v>
      </c>
    </row>
    <row r="10" spans="1:2" ht="6.75" customHeight="1">
      <c r="A10" s="104"/>
      <c r="B10" s="104"/>
    </row>
    <row r="11" spans="1:3" s="29" customFormat="1" ht="18.75" customHeight="1">
      <c r="A11" s="105" t="s">
        <v>11</v>
      </c>
      <c r="B11" s="106">
        <v>2.8</v>
      </c>
      <c r="C11" s="34"/>
    </row>
    <row r="12" spans="1:3" s="29" customFormat="1" ht="18.75" customHeight="1">
      <c r="A12" s="105" t="s">
        <v>3</v>
      </c>
      <c r="B12" s="106">
        <v>1.87</v>
      </c>
      <c r="C12" s="34"/>
    </row>
    <row r="13" spans="1:3" s="29" customFormat="1" ht="18.75" customHeight="1">
      <c r="A13" s="74" t="s">
        <v>48</v>
      </c>
      <c r="B13" s="106">
        <v>1.87</v>
      </c>
      <c r="C13" s="34"/>
    </row>
    <row r="14" spans="1:3" s="29" customFormat="1" ht="18.75" customHeight="1">
      <c r="A14" s="74" t="s">
        <v>62</v>
      </c>
      <c r="B14" s="106">
        <v>0.93</v>
      </c>
      <c r="C14" s="34"/>
    </row>
    <row r="15" spans="1:3" s="29" customFormat="1" ht="18.75" customHeight="1">
      <c r="A15" s="74" t="s">
        <v>59</v>
      </c>
      <c r="B15" s="106">
        <v>0.93</v>
      </c>
      <c r="C15" s="34"/>
    </row>
    <row r="16" spans="1:3" s="29" customFormat="1" ht="30" customHeight="1">
      <c r="A16" s="107" t="s">
        <v>4</v>
      </c>
      <c r="B16" s="106">
        <f>SUM(B11:B15)</f>
        <v>8.4</v>
      </c>
      <c r="C16" s="34">
        <f>'[2]фин.пом.2015'!$V$24</f>
        <v>8.4</v>
      </c>
    </row>
    <row r="31" spans="1:2" ht="18.75" customHeight="1">
      <c r="A31" s="108"/>
      <c r="B31" s="73" t="s">
        <v>23</v>
      </c>
    </row>
    <row r="32" spans="1:2" ht="18.75" customHeight="1">
      <c r="A32" s="108"/>
      <c r="B32" s="73" t="s">
        <v>124</v>
      </c>
    </row>
    <row r="33" spans="1:2" ht="49.5" customHeight="1">
      <c r="A33" s="109"/>
      <c r="B33" s="109"/>
    </row>
    <row r="34" spans="1:2" ht="18.75" customHeight="1">
      <c r="A34" s="216" t="s">
        <v>10</v>
      </c>
      <c r="B34" s="216"/>
    </row>
    <row r="35" spans="1:2" ht="6.75" customHeight="1">
      <c r="A35" s="101"/>
      <c r="B35" s="101"/>
    </row>
    <row r="36" spans="1:2" ht="98.25" customHeight="1">
      <c r="A36" s="187" t="s">
        <v>89</v>
      </c>
      <c r="B36" s="187"/>
    </row>
    <row r="37" spans="1:2" ht="38.25" customHeight="1">
      <c r="A37" s="102"/>
      <c r="B37" s="102"/>
    </row>
    <row r="38" spans="1:2" ht="22.5" customHeight="1">
      <c r="A38" s="217" t="s">
        <v>1</v>
      </c>
      <c r="B38" s="217"/>
    </row>
    <row r="39" spans="1:2" ht="34.5" customHeight="1">
      <c r="A39" s="103" t="s">
        <v>40</v>
      </c>
      <c r="B39" s="86" t="s">
        <v>33</v>
      </c>
    </row>
    <row r="40" spans="1:2" ht="6.75" customHeight="1">
      <c r="A40" s="104"/>
      <c r="B40" s="104"/>
    </row>
    <row r="41" spans="1:3" s="29" customFormat="1" ht="18.75" customHeight="1">
      <c r="A41" s="74" t="s">
        <v>48</v>
      </c>
      <c r="B41" s="110">
        <v>0.2</v>
      </c>
      <c r="C41" s="34"/>
    </row>
    <row r="42" spans="1:3" s="29" customFormat="1" ht="18.75" customHeight="1">
      <c r="A42" s="112" t="s">
        <v>50</v>
      </c>
      <c r="B42" s="110">
        <v>37</v>
      </c>
      <c r="C42" s="34"/>
    </row>
    <row r="43" spans="1:3" s="29" customFormat="1" ht="18.75" customHeight="1">
      <c r="A43" s="74" t="s">
        <v>62</v>
      </c>
      <c r="B43" s="110">
        <v>0.8</v>
      </c>
      <c r="C43" s="34"/>
    </row>
    <row r="44" spans="1:3" s="29" customFormat="1" ht="18.75" customHeight="1">
      <c r="A44" s="74" t="s">
        <v>57</v>
      </c>
      <c r="B44" s="110">
        <v>1.3</v>
      </c>
      <c r="C44" s="34"/>
    </row>
    <row r="45" spans="1:3" s="29" customFormat="1" ht="18.75" customHeight="1">
      <c r="A45" s="74" t="s">
        <v>59</v>
      </c>
      <c r="B45" s="110">
        <v>254.5</v>
      </c>
      <c r="C45" s="34"/>
    </row>
    <row r="46" spans="1:3" s="29" customFormat="1" ht="18.75" customHeight="1">
      <c r="A46" s="74" t="s">
        <v>60</v>
      </c>
      <c r="B46" s="110">
        <v>0.2</v>
      </c>
      <c r="C46" s="34"/>
    </row>
    <row r="47" spans="1:3" s="29" customFormat="1" ht="27.75" customHeight="1">
      <c r="A47" s="107" t="s">
        <v>4</v>
      </c>
      <c r="B47" s="110">
        <f>SUM(B41:B46)</f>
        <v>294</v>
      </c>
      <c r="C47" s="34">
        <f>'[2]фин.пом.2015'!$AF$24</f>
        <v>970</v>
      </c>
    </row>
  </sheetData>
  <sheetProtection/>
  <mergeCells count="6">
    <mergeCell ref="A4:B4"/>
    <mergeCell ref="A6:B6"/>
    <mergeCell ref="A8:B8"/>
    <mergeCell ref="A34:B34"/>
    <mergeCell ref="A36:B36"/>
    <mergeCell ref="A38:B38"/>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selection activeCell="C24" sqref="C24"/>
    </sheetView>
  </sheetViews>
  <sheetFormatPr defaultColWidth="9.00390625" defaultRowHeight="12.75"/>
  <cols>
    <col min="1" max="1" width="63.625" style="155" customWidth="1"/>
    <col min="2" max="2" width="20.75390625" style="155" customWidth="1"/>
    <col min="3" max="4" width="9.125" style="155" customWidth="1"/>
    <col min="5" max="16384" width="9.125" style="155" customWidth="1"/>
  </cols>
  <sheetData>
    <row r="1" spans="1:2" ht="18.75">
      <c r="A1" s="224" t="s">
        <v>130</v>
      </c>
      <c r="B1" s="224"/>
    </row>
    <row r="2" spans="1:2" ht="18.75">
      <c r="A2" s="224" t="s">
        <v>124</v>
      </c>
      <c r="B2" s="224"/>
    </row>
    <row r="6" spans="1:2" ht="18.75">
      <c r="A6" s="213" t="s">
        <v>10</v>
      </c>
      <c r="B6" s="213"/>
    </row>
    <row r="7" spans="1:2" ht="6" customHeight="1">
      <c r="A7" s="156"/>
      <c r="B7" s="156"/>
    </row>
    <row r="8" spans="1:2" ht="101.25" customHeight="1">
      <c r="A8" s="189" t="s">
        <v>131</v>
      </c>
      <c r="B8" s="189"/>
    </row>
    <row r="9" spans="1:2" ht="18.75">
      <c r="A9" s="143"/>
      <c r="B9" s="143"/>
    </row>
    <row r="10" ht="18.75">
      <c r="B10" s="157" t="s">
        <v>1</v>
      </c>
    </row>
    <row r="11" spans="1:2" s="166" customFormat="1" ht="42" customHeight="1">
      <c r="A11" s="158" t="s">
        <v>115</v>
      </c>
      <c r="B11" s="159" t="s">
        <v>33</v>
      </c>
    </row>
    <row r="12" spans="1:2" ht="6" customHeight="1">
      <c r="A12" s="160"/>
      <c r="B12" s="161"/>
    </row>
    <row r="13" spans="1:2" ht="18.75">
      <c r="A13" s="162" t="s">
        <v>11</v>
      </c>
      <c r="B13" s="183">
        <v>22562</v>
      </c>
    </row>
    <row r="14" spans="1:2" ht="18.75">
      <c r="A14" s="162" t="s">
        <v>2</v>
      </c>
      <c r="B14" s="183">
        <v>6446.3</v>
      </c>
    </row>
    <row r="15" spans="1:2" ht="18.75">
      <c r="A15" s="162" t="s">
        <v>3</v>
      </c>
      <c r="B15" s="183">
        <v>3223.1</v>
      </c>
    </row>
    <row r="16" spans="1:2" ht="18.75">
      <c r="A16" s="162" t="s">
        <v>110</v>
      </c>
      <c r="B16" s="183">
        <v>1074.4</v>
      </c>
    </row>
    <row r="17" spans="1:2" ht="18.75">
      <c r="A17" s="162" t="s">
        <v>107</v>
      </c>
      <c r="B17" s="183">
        <v>1074.4</v>
      </c>
    </row>
    <row r="18" spans="1:2" ht="18.75">
      <c r="A18" s="162" t="s">
        <v>116</v>
      </c>
      <c r="B18" s="183">
        <v>23636.4</v>
      </c>
    </row>
    <row r="19" spans="1:2" ht="6" customHeight="1">
      <c r="A19" s="160"/>
      <c r="B19" s="184"/>
    </row>
    <row r="20" spans="1:2" ht="18.75">
      <c r="A20" s="164" t="s">
        <v>4</v>
      </c>
      <c r="B20" s="167">
        <f>SUM(B13:B18)</f>
        <v>58016.6</v>
      </c>
    </row>
    <row r="21" ht="18.75">
      <c r="B21" s="167"/>
    </row>
    <row r="22" ht="18.75">
      <c r="B22" s="167"/>
    </row>
    <row r="23" ht="18.75">
      <c r="B23" s="167"/>
    </row>
    <row r="24" ht="18.75">
      <c r="B24" s="167"/>
    </row>
    <row r="25" ht="18.75">
      <c r="B25" s="167"/>
    </row>
    <row r="26" ht="18.75">
      <c r="B26" s="167"/>
    </row>
    <row r="27" ht="18.75">
      <c r="B27" s="167"/>
    </row>
    <row r="28" ht="18.75">
      <c r="B28" s="167"/>
    </row>
    <row r="29" ht="18.75">
      <c r="B29" s="167"/>
    </row>
    <row r="30" ht="18.75">
      <c r="B30" s="167"/>
    </row>
    <row r="31" ht="18.75">
      <c r="B31" s="167"/>
    </row>
    <row r="32" ht="18.75">
      <c r="B32" s="167"/>
    </row>
    <row r="33" ht="18.75">
      <c r="B33" s="167"/>
    </row>
    <row r="34" ht="18.75">
      <c r="B34" s="167"/>
    </row>
    <row r="35" ht="18.75">
      <c r="B35" s="167"/>
    </row>
    <row r="36" ht="18.75">
      <c r="B36" s="167"/>
    </row>
    <row r="37" ht="18.75">
      <c r="B37" s="167"/>
    </row>
    <row r="38" ht="18.75">
      <c r="B38" s="167"/>
    </row>
    <row r="39" ht="18.75">
      <c r="B39" s="167"/>
    </row>
    <row r="40" ht="18.75">
      <c r="B40" s="167"/>
    </row>
    <row r="41" ht="18.75">
      <c r="B41" s="167"/>
    </row>
    <row r="42" ht="18.75">
      <c r="B42" s="167"/>
    </row>
    <row r="43" ht="18.75">
      <c r="B43" s="167"/>
    </row>
    <row r="44" ht="18.75">
      <c r="B44" s="167"/>
    </row>
    <row r="45" ht="18.75">
      <c r="B45" s="167"/>
    </row>
    <row r="46" ht="18.75">
      <c r="B46" s="167"/>
    </row>
    <row r="47" ht="18.75">
      <c r="B47" s="168"/>
    </row>
    <row r="48" ht="18.75">
      <c r="B48" s="168"/>
    </row>
    <row r="49" ht="18.75">
      <c r="B49" s="168"/>
    </row>
    <row r="50" ht="18.75">
      <c r="B50" s="168"/>
    </row>
    <row r="51" ht="18.75">
      <c r="B51" s="168"/>
    </row>
    <row r="52" ht="18.75">
      <c r="B52" s="168"/>
    </row>
    <row r="53" ht="18.75">
      <c r="B53" s="168"/>
    </row>
    <row r="54" ht="18.75">
      <c r="B54" s="168"/>
    </row>
    <row r="55" ht="18.75">
      <c r="B55" s="168"/>
    </row>
    <row r="56" ht="18.75">
      <c r="B56" s="168"/>
    </row>
    <row r="57" ht="18.75">
      <c r="B57" s="168"/>
    </row>
    <row r="58" ht="18.75">
      <c r="B58" s="168"/>
    </row>
    <row r="59" ht="18.75">
      <c r="B59" s="168"/>
    </row>
    <row r="60" ht="18.75">
      <c r="B60" s="168"/>
    </row>
  </sheetData>
  <sheetProtection/>
  <mergeCells count="4">
    <mergeCell ref="A1:B1"/>
    <mergeCell ref="A2:B2"/>
    <mergeCell ref="A6:B6"/>
    <mergeCell ref="A8:B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4"/>
  </sheetPr>
  <dimension ref="A1:E145"/>
  <sheetViews>
    <sheetView zoomScalePageLayoutView="0" workbookViewId="0" topLeftCell="A1">
      <selection activeCell="B133" sqref="B133"/>
    </sheetView>
  </sheetViews>
  <sheetFormatPr defaultColWidth="9.00390625" defaultRowHeight="18.75" customHeight="1"/>
  <cols>
    <col min="1" max="1" width="59.75390625" style="28" customWidth="1"/>
    <col min="2" max="2" width="24.625" style="28" customWidth="1"/>
    <col min="3" max="3" width="9.125" style="33" customWidth="1"/>
    <col min="4" max="16384" width="9.125" style="28" customWidth="1"/>
  </cols>
  <sheetData>
    <row r="1" ht="18.75" customHeight="1">
      <c r="B1" s="41" t="s">
        <v>103</v>
      </c>
    </row>
    <row r="2" ht="18.75" customHeight="1">
      <c r="B2" s="41" t="s">
        <v>128</v>
      </c>
    </row>
    <row r="3" spans="1:2" ht="49.5" customHeight="1">
      <c r="A3" s="56"/>
      <c r="B3" s="56"/>
    </row>
    <row r="4" spans="1:2" ht="18.75" customHeight="1">
      <c r="A4" s="216" t="s">
        <v>10</v>
      </c>
      <c r="B4" s="216"/>
    </row>
    <row r="5" spans="1:2" ht="6.75" customHeight="1">
      <c r="A5" s="101"/>
      <c r="B5" s="101"/>
    </row>
    <row r="6" spans="1:2" ht="65.25" customHeight="1">
      <c r="A6" s="187" t="s">
        <v>104</v>
      </c>
      <c r="B6" s="187"/>
    </row>
    <row r="7" spans="1:2" ht="29.25" customHeight="1">
      <c r="A7" s="102"/>
      <c r="B7" s="102"/>
    </row>
    <row r="8" spans="1:2" ht="22.5" customHeight="1">
      <c r="A8" s="217" t="s">
        <v>1</v>
      </c>
      <c r="B8" s="217"/>
    </row>
    <row r="9" spans="1:2" ht="37.5">
      <c r="A9" s="142" t="s">
        <v>73</v>
      </c>
      <c r="B9" s="141" t="s">
        <v>33</v>
      </c>
    </row>
    <row r="10" spans="1:2" ht="6.75" customHeight="1">
      <c r="A10" s="104"/>
      <c r="B10" s="104"/>
    </row>
    <row r="11" spans="1:3" s="29" customFormat="1" ht="18.75" customHeight="1">
      <c r="A11" s="71" t="s">
        <v>2</v>
      </c>
      <c r="B11" s="106">
        <v>100</v>
      </c>
      <c r="C11" s="34"/>
    </row>
    <row r="12" spans="1:3" s="29" customFormat="1" ht="18.75" customHeight="1">
      <c r="A12" s="74" t="s">
        <v>57</v>
      </c>
      <c r="B12" s="106">
        <v>4000</v>
      </c>
      <c r="C12" s="34"/>
    </row>
    <row r="13" spans="1:3" s="29" customFormat="1" ht="30" customHeight="1">
      <c r="A13" s="107" t="s">
        <v>4</v>
      </c>
      <c r="B13" s="106">
        <f>SUM(B11:B12)</f>
        <v>4100</v>
      </c>
      <c r="C13" s="34"/>
    </row>
    <row r="35" ht="18.75" customHeight="1">
      <c r="B35" s="41" t="s">
        <v>105</v>
      </c>
    </row>
    <row r="36" ht="18.75" customHeight="1">
      <c r="B36" s="41" t="s">
        <v>128</v>
      </c>
    </row>
    <row r="37" spans="1:2" ht="49.5" customHeight="1">
      <c r="A37" s="56"/>
      <c r="B37" s="56"/>
    </row>
    <row r="38" spans="1:2" ht="18.75" customHeight="1">
      <c r="A38" s="216" t="s">
        <v>10</v>
      </c>
      <c r="B38" s="216"/>
    </row>
    <row r="39" spans="1:2" ht="6.75" customHeight="1">
      <c r="A39" s="101"/>
      <c r="B39" s="101"/>
    </row>
    <row r="40" spans="1:2" ht="59.25" customHeight="1">
      <c r="A40" s="187" t="s">
        <v>106</v>
      </c>
      <c r="B40" s="187"/>
    </row>
    <row r="41" spans="1:2" ht="29.25" customHeight="1">
      <c r="A41" s="102"/>
      <c r="B41" s="102"/>
    </row>
    <row r="42" spans="1:2" ht="22.5" customHeight="1">
      <c r="A42" s="217" t="s">
        <v>1</v>
      </c>
      <c r="B42" s="217"/>
    </row>
    <row r="43" spans="1:2" ht="39.75" customHeight="1">
      <c r="A43" s="142" t="s">
        <v>40</v>
      </c>
      <c r="B43" s="141" t="s">
        <v>33</v>
      </c>
    </row>
    <row r="44" spans="1:2" ht="6.75" customHeight="1">
      <c r="A44" s="104"/>
      <c r="B44" s="104"/>
    </row>
    <row r="45" spans="1:3" s="29" customFormat="1" ht="18.75" customHeight="1">
      <c r="A45" s="112" t="s">
        <v>107</v>
      </c>
      <c r="B45" s="106">
        <v>1100</v>
      </c>
      <c r="C45" s="34"/>
    </row>
    <row r="46" spans="1:3" s="29" customFormat="1" ht="18.75" customHeight="1">
      <c r="A46" s="112" t="s">
        <v>70</v>
      </c>
      <c r="B46" s="106">
        <v>1100</v>
      </c>
      <c r="C46" s="34"/>
    </row>
    <row r="47" spans="1:3" s="29" customFormat="1" ht="30" customHeight="1">
      <c r="A47" s="107" t="s">
        <v>4</v>
      </c>
      <c r="B47" s="106">
        <f>SUM(B45:B46)</f>
        <v>2200</v>
      </c>
      <c r="C47" s="34"/>
    </row>
    <row r="69" spans="1:2" s="33" customFormat="1" ht="18.75" customHeight="1">
      <c r="A69" s="108"/>
      <c r="B69" s="73" t="s">
        <v>95</v>
      </c>
    </row>
    <row r="70" spans="1:2" s="33" customFormat="1" ht="18.75" customHeight="1">
      <c r="A70" s="108"/>
      <c r="B70" s="73" t="s">
        <v>124</v>
      </c>
    </row>
    <row r="71" spans="1:2" ht="49.5" customHeight="1">
      <c r="A71" s="140"/>
      <c r="B71" s="140"/>
    </row>
    <row r="72" spans="1:2" ht="18.75" customHeight="1">
      <c r="A72" s="216" t="s">
        <v>10</v>
      </c>
      <c r="B72" s="216"/>
    </row>
    <row r="73" spans="1:2" ht="6.75" customHeight="1">
      <c r="A73" s="101"/>
      <c r="B73" s="101"/>
    </row>
    <row r="74" spans="1:2" ht="98.25" customHeight="1">
      <c r="A74" s="187" t="s">
        <v>96</v>
      </c>
      <c r="B74" s="187"/>
    </row>
    <row r="75" spans="1:2" ht="38.25" customHeight="1">
      <c r="A75" s="102"/>
      <c r="B75" s="102"/>
    </row>
    <row r="76" spans="1:2" ht="22.5" customHeight="1">
      <c r="A76" s="217" t="s">
        <v>1</v>
      </c>
      <c r="B76" s="217"/>
    </row>
    <row r="77" spans="1:2" ht="38.25" customHeight="1">
      <c r="A77" s="142" t="s">
        <v>73</v>
      </c>
      <c r="B77" s="141" t="s">
        <v>33</v>
      </c>
    </row>
    <row r="78" spans="1:2" ht="6.75" customHeight="1">
      <c r="A78" s="104"/>
      <c r="B78" s="104"/>
    </row>
    <row r="79" spans="1:3" s="29" customFormat="1" ht="18.75" customHeight="1">
      <c r="A79" s="71" t="s">
        <v>3</v>
      </c>
      <c r="B79" s="110">
        <v>100</v>
      </c>
      <c r="C79" s="34"/>
    </row>
    <row r="80" spans="1:3" s="29" customFormat="1" ht="18.75" customHeight="1">
      <c r="A80" s="70" t="s">
        <v>56</v>
      </c>
      <c r="B80" s="110">
        <v>200</v>
      </c>
      <c r="C80" s="34"/>
    </row>
    <row r="81" spans="1:3" s="29" customFormat="1" ht="18.75" customHeight="1">
      <c r="A81" s="70" t="s">
        <v>49</v>
      </c>
      <c r="B81" s="110">
        <v>100</v>
      </c>
      <c r="C81" s="34"/>
    </row>
    <row r="82" spans="1:3" s="29" customFormat="1" ht="27.75" customHeight="1">
      <c r="A82" s="107" t="s">
        <v>4</v>
      </c>
      <c r="B82" s="110">
        <f>SUM(B79:B81)</f>
        <v>400</v>
      </c>
      <c r="C82" s="34"/>
    </row>
    <row r="100" spans="1:2" s="33" customFormat="1" ht="18.75" customHeight="1">
      <c r="A100" s="108"/>
      <c r="B100" s="73" t="s">
        <v>108</v>
      </c>
    </row>
    <row r="101" spans="1:2" s="33" customFormat="1" ht="18.75" customHeight="1">
      <c r="A101" s="108"/>
      <c r="B101" s="73" t="s">
        <v>124</v>
      </c>
    </row>
    <row r="102" spans="1:2" ht="49.5" customHeight="1">
      <c r="A102" s="140"/>
      <c r="B102" s="140"/>
    </row>
    <row r="103" spans="1:2" ht="18.75" customHeight="1">
      <c r="A103" s="216" t="s">
        <v>10</v>
      </c>
      <c r="B103" s="216"/>
    </row>
    <row r="104" spans="1:2" ht="6.75" customHeight="1">
      <c r="A104" s="101"/>
      <c r="B104" s="101"/>
    </row>
    <row r="105" spans="1:2" ht="98.25" customHeight="1">
      <c r="A105" s="187" t="s">
        <v>109</v>
      </c>
      <c r="B105" s="187"/>
    </row>
    <row r="106" spans="1:5" ht="38.25" customHeight="1">
      <c r="A106" s="102"/>
      <c r="B106" s="102"/>
      <c r="E106" s="104"/>
    </row>
    <row r="107" spans="1:2" ht="22.5" customHeight="1">
      <c r="A107" s="217" t="s">
        <v>1</v>
      </c>
      <c r="B107" s="217"/>
    </row>
    <row r="108" spans="1:2" ht="42" customHeight="1">
      <c r="A108" s="142" t="s">
        <v>40</v>
      </c>
      <c r="B108" s="141" t="s">
        <v>33</v>
      </c>
    </row>
    <row r="109" spans="1:2" ht="6.75" customHeight="1">
      <c r="A109" s="104"/>
      <c r="B109" s="104"/>
    </row>
    <row r="110" spans="1:3" s="29" customFormat="1" ht="18.75" customHeight="1">
      <c r="A110" s="16" t="s">
        <v>110</v>
      </c>
      <c r="B110" s="110">
        <v>100</v>
      </c>
      <c r="C110" s="34"/>
    </row>
    <row r="111" spans="1:3" s="29" customFormat="1" ht="18.75" customHeight="1">
      <c r="A111" s="137" t="s">
        <v>51</v>
      </c>
      <c r="B111" s="110">
        <v>1928.4</v>
      </c>
      <c r="C111" s="34"/>
    </row>
    <row r="112" spans="1:3" s="29" customFormat="1" ht="18.75" customHeight="1">
      <c r="A112" s="137" t="s">
        <v>71</v>
      </c>
      <c r="B112" s="110">
        <v>100</v>
      </c>
      <c r="C112" s="34"/>
    </row>
    <row r="113" spans="1:3" s="29" customFormat="1" ht="27.75" customHeight="1">
      <c r="A113" s="107" t="s">
        <v>4</v>
      </c>
      <c r="B113" s="110">
        <f>SUM(B110:B112)</f>
        <v>2128.4</v>
      </c>
      <c r="C113" s="34">
        <f>'[2]фин.пом.2015'!$AF$24</f>
        <v>970</v>
      </c>
    </row>
    <row r="118" ht="18.75" customHeight="1">
      <c r="B118" s="138"/>
    </row>
    <row r="119" ht="18.75" customHeight="1">
      <c r="B119" s="138"/>
    </row>
    <row r="130" ht="18.75" customHeight="1">
      <c r="B130" s="138"/>
    </row>
    <row r="131" ht="18.75" customHeight="1">
      <c r="B131" s="41" t="s">
        <v>93</v>
      </c>
    </row>
    <row r="132" ht="18.75" customHeight="1">
      <c r="B132" s="41" t="s">
        <v>128</v>
      </c>
    </row>
    <row r="133" spans="1:2" ht="49.5" customHeight="1">
      <c r="A133" s="56"/>
      <c r="B133" s="56"/>
    </row>
    <row r="134" spans="1:2" ht="18.75" customHeight="1">
      <c r="A134" s="216" t="s">
        <v>10</v>
      </c>
      <c r="B134" s="216"/>
    </row>
    <row r="135" spans="1:2" ht="6.75" customHeight="1">
      <c r="A135" s="101"/>
      <c r="B135" s="101"/>
    </row>
    <row r="136" spans="1:2" ht="134.25" customHeight="1">
      <c r="A136" s="187" t="s">
        <v>94</v>
      </c>
      <c r="B136" s="187"/>
    </row>
    <row r="137" spans="1:2" ht="29.25" customHeight="1">
      <c r="A137" s="102"/>
      <c r="B137" s="102"/>
    </row>
    <row r="138" spans="1:2" ht="22.5" customHeight="1">
      <c r="A138" s="217" t="s">
        <v>1</v>
      </c>
      <c r="B138" s="217"/>
    </row>
    <row r="139" spans="1:2" ht="37.5">
      <c r="A139" s="142" t="s">
        <v>73</v>
      </c>
      <c r="B139" s="141" t="s">
        <v>33</v>
      </c>
    </row>
    <row r="140" spans="1:2" ht="6.75" customHeight="1">
      <c r="A140" s="104"/>
      <c r="B140" s="104"/>
    </row>
    <row r="141" spans="1:3" s="29" customFormat="1" ht="18.75" customHeight="1">
      <c r="A141" s="71" t="s">
        <v>2</v>
      </c>
      <c r="B141" s="106">
        <v>100</v>
      </c>
      <c r="C141" s="34"/>
    </row>
    <row r="142" spans="1:3" s="29" customFormat="1" ht="18.75" customHeight="1">
      <c r="A142" s="70" t="s">
        <v>55</v>
      </c>
      <c r="B142" s="106">
        <v>100</v>
      </c>
      <c r="C142" s="34"/>
    </row>
    <row r="143" spans="1:3" s="29" customFormat="1" ht="18.75" customHeight="1">
      <c r="A143" s="74" t="s">
        <v>48</v>
      </c>
      <c r="B143" s="106">
        <v>100</v>
      </c>
      <c r="C143" s="34"/>
    </row>
    <row r="144" spans="1:3" s="29" customFormat="1" ht="18.75" customHeight="1">
      <c r="A144" s="74" t="s">
        <v>59</v>
      </c>
      <c r="B144" s="106">
        <v>100</v>
      </c>
      <c r="C144" s="34"/>
    </row>
    <row r="145" spans="1:3" s="29" customFormat="1" ht="30" customHeight="1">
      <c r="A145" s="107" t="s">
        <v>4</v>
      </c>
      <c r="B145" s="106">
        <f>SUM(B141:B144)</f>
        <v>400</v>
      </c>
      <c r="C145" s="34"/>
    </row>
  </sheetData>
  <sheetProtection/>
  <mergeCells count="15">
    <mergeCell ref="A4:B4"/>
    <mergeCell ref="A6:B6"/>
    <mergeCell ref="A8:B8"/>
    <mergeCell ref="A38:B38"/>
    <mergeCell ref="A40:B40"/>
    <mergeCell ref="A42:B42"/>
    <mergeCell ref="A134:B134"/>
    <mergeCell ref="A136:B136"/>
    <mergeCell ref="A138:B138"/>
    <mergeCell ref="A72:B72"/>
    <mergeCell ref="A74:B74"/>
    <mergeCell ref="A76:B76"/>
    <mergeCell ref="A103:B103"/>
    <mergeCell ref="A105:B105"/>
    <mergeCell ref="A107:B107"/>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306_SLP</dc:creator>
  <cp:keywords/>
  <dc:description/>
  <cp:lastModifiedBy>Градобаев Валерий Кузьмич</cp:lastModifiedBy>
  <cp:lastPrinted>2016-11-21T09:14:05Z</cp:lastPrinted>
  <dcterms:created xsi:type="dcterms:W3CDTF">2008-08-27T11:02:35Z</dcterms:created>
  <dcterms:modified xsi:type="dcterms:W3CDTF">2016-11-28T13:22:01Z</dcterms:modified>
  <cp:category/>
  <cp:version/>
  <cp:contentType/>
  <cp:contentStatus/>
</cp:coreProperties>
</file>