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45" tabRatio="860" activeTab="0"/>
  </bookViews>
  <sheets>
    <sheet name="4. Льготы ЖКУ (4100)" sheetId="1" r:id="rId1"/>
  </sheets>
  <definedNames>
    <definedName name="_xlnm.Print_Titles" localSheetId="0">'4. Льготы ЖКУ (4100)'!$A:$B,'4. Льготы ЖКУ (4100)'!$4:$5</definedName>
  </definedNames>
  <calcPr fullCalcOnLoad="1"/>
</workbook>
</file>

<file path=xl/sharedStrings.xml><?xml version="1.0" encoding="utf-8"?>
<sst xmlns="http://schemas.openxmlformats.org/spreadsheetml/2006/main" count="129" uniqueCount="113">
  <si>
    <t>№ п/п</t>
  </si>
  <si>
    <t>Сумма 
в год, 
тыс. руб.</t>
  </si>
  <si>
    <t>Наименование
 учреждения</t>
  </si>
  <si>
    <t>Кол-во 
человек</t>
  </si>
  <si>
    <t>Средняя площадь квартиры кв.м.</t>
  </si>
  <si>
    <t xml:space="preserve">Средний тариф 
на 1 кв.м.
с НДС, руб         </t>
  </si>
  <si>
    <t>Кол-во 
месяцев</t>
  </si>
  <si>
    <t xml:space="preserve">Название сельского 
населенного пунктах, 
рабочего поселка 
(поселках городского 
типа
</t>
  </si>
  <si>
    <t>ГБОУ РМЭ «Гуманитарная гимназия 
«Синяя птица» имени Иштриковой Т.В.»</t>
  </si>
  <si>
    <t>ГБОУ РМЭ «Лицей информационно-вычислительных технологий «Мегатех»</t>
  </si>
  <si>
    <t>ГБОУ РМЭ «Экономико-правовая гимназия»</t>
  </si>
  <si>
    <t>ГБОУ РМЭ «Школа № 1 г. Йошкар-Олы»</t>
  </si>
  <si>
    <t>ГБОУ РМЭ «Школа № 2 г. Йошкар-Олы»</t>
  </si>
  <si>
    <t>ГБОУ РМЭ «Звениговская санаторная 
школа-интернат»</t>
  </si>
  <si>
    <t>ГБОУ РМЭ «Казанская школа-интернат»</t>
  </si>
  <si>
    <t>ГБОУ РМЭ «Козьмодемьянская 
школа-интернат»</t>
  </si>
  <si>
    <t>ГБОУ РМЭ «Лицей-интернат п. Ургакш Советского района»</t>
  </si>
  <si>
    <t>ГБОУ РМЭ «Многопрофильный 
лицей-интернат»</t>
  </si>
  <si>
    <t>ГБОУ РМЭ «Нартасская школа-интернат»</t>
  </si>
  <si>
    <t>ГБОУ РМЭ «Национальная президентская общеобразовательная школа-интернат основного общего образования»</t>
  </si>
  <si>
    <t>ГБОУ РМЭ «Политехнический 
лицей-интернат»</t>
  </si>
  <si>
    <t>ГБОУ РМЭ «Савинская школа-интернат»</t>
  </si>
  <si>
    <t>ГАОУ РМЭ «Лицей Бауманский»</t>
  </si>
  <si>
    <t>ГБУДО РМЭ «Дворец творчества детей 
и молодежи»</t>
  </si>
  <si>
    <t>ГБУДО РМЭ «Детский 
эколого-биологический центр»</t>
  </si>
  <si>
    <t>ГБУДО РМЭ «Детско-юношеский центр 
«Роза ветров»</t>
  </si>
  <si>
    <t>ГБУДО РМЭ «Республиканский центр физической культуры и спорта»</t>
  </si>
  <si>
    <t>ГБОУ РМЭ «Октябрьский центр 
для детей-сирот и детей, оставшихся 
без попечения родителей»</t>
  </si>
  <si>
    <t>ГБУ РМЭ «Центр психолого-педагогической, 
медицинской и социальной помощи «Детство»</t>
  </si>
  <si>
    <r>
      <t xml:space="preserve">Расчет потребности ЛБО на Компенсацию расходов по оплате жилищно-коммунальных услуг специалистам государственной и муниципальной системы образования
</t>
    </r>
    <r>
      <rPr>
        <sz val="8"/>
        <rFont val="Arial Cyr"/>
        <family val="0"/>
      </rPr>
      <t xml:space="preserve">(Закон РМЭ от 2 декабря 2004 г. № 48-З) </t>
    </r>
  </si>
  <si>
    <t>ГБОУ РМЭ «Верхушнурская средняя общеобразовательная 
(национальная) школа с углубленным изучением отдельных предметов»</t>
  </si>
  <si>
    <t>ГБОУ РМЭ «Лицей им. М.В. Ломоносова»</t>
  </si>
  <si>
    <t>ГБОУ РМЭ «Косолаповская школа-интернат»</t>
  </si>
  <si>
    <t>ГБОУ РМЭ «Русскошойская школа-интернат»</t>
  </si>
  <si>
    <t>ГБОУ РМЭ «Семеновская школа-интернат»</t>
  </si>
  <si>
    <t>ГБОУ РМЭ «Школа-интернат 
г. Козьмодемьянска «Дарование»</t>
  </si>
  <si>
    <t>ГБУДО РМЭ «Центр детского 
и юношеского технического творчества»</t>
  </si>
  <si>
    <t>ГБУ РМЭ «Волжский центр 
для детей-сирот и детей, оставшихся 
без попечения родителей»</t>
  </si>
  <si>
    <t>ГБУ РМЭ «Люльпанский центр 
для детей-сирот и детей, оставшихся 
без попечения родителей»</t>
  </si>
  <si>
    <t>ГБОУ РМЭ «Новоторъяльская 
школа-интернат основного общего образования»</t>
  </si>
  <si>
    <t>д. Люльпаны</t>
  </si>
  <si>
    <t>с. Семеновка</t>
  </si>
  <si>
    <t>с. Верхушнур</t>
  </si>
  <si>
    <t>с. Казанское</t>
  </si>
  <si>
    <t>с. Косолапово</t>
  </si>
  <si>
    <t>п. Ургакш</t>
  </si>
  <si>
    <t>п. Руэм 
Медведевского 
района РМЭ</t>
  </si>
  <si>
    <t xml:space="preserve">с. Русские-Шои </t>
  </si>
  <si>
    <t>д. Савино</t>
  </si>
  <si>
    <t>Советский р-н.</t>
  </si>
  <si>
    <t>п.Октябрьский,
с.Филиппсола</t>
  </si>
  <si>
    <t>п. Нартас</t>
  </si>
  <si>
    <r>
      <t>Итого по 874 0702 02101</t>
    </r>
    <r>
      <rPr>
        <b/>
        <sz val="8"/>
        <color indexed="10"/>
        <rFont val="Arial Cyr"/>
        <family val="0"/>
      </rPr>
      <t>2985</t>
    </r>
    <r>
      <rPr>
        <b/>
        <sz val="8"/>
        <rFont val="Arial CYR"/>
        <family val="2"/>
      </rPr>
      <t>0 612 (4100)</t>
    </r>
  </si>
  <si>
    <r>
      <t>Итого по 874 0702 02101</t>
    </r>
    <r>
      <rPr>
        <b/>
        <sz val="8"/>
        <color indexed="10"/>
        <rFont val="Arial Cyr"/>
        <family val="0"/>
      </rPr>
      <t>2985</t>
    </r>
    <r>
      <rPr>
        <b/>
        <sz val="8"/>
        <rFont val="Arial CYR"/>
        <family val="2"/>
      </rPr>
      <t>0 622 (4100)</t>
    </r>
  </si>
  <si>
    <r>
      <t>Итого по 874 0703 02101</t>
    </r>
    <r>
      <rPr>
        <b/>
        <sz val="8"/>
        <color indexed="10"/>
        <rFont val="Arial Cyr"/>
        <family val="0"/>
      </rPr>
      <t>2987</t>
    </r>
    <r>
      <rPr>
        <b/>
        <sz val="8"/>
        <rFont val="Arial CYR"/>
        <family val="2"/>
      </rPr>
      <t>0 612 (4100)</t>
    </r>
  </si>
  <si>
    <r>
      <t>Итого по 874 0709 02101</t>
    </r>
    <r>
      <rPr>
        <b/>
        <sz val="8"/>
        <color indexed="10"/>
        <rFont val="Arial Cyr"/>
        <family val="0"/>
      </rPr>
      <t>2988</t>
    </r>
    <r>
      <rPr>
        <b/>
        <sz val="8"/>
        <rFont val="Arial CYR"/>
        <family val="2"/>
      </rPr>
      <t>0 612 (4100)</t>
    </r>
  </si>
  <si>
    <t>ГБПОУ РМЭ «Автодорожный техникум»</t>
  </si>
  <si>
    <t>п.Медведево</t>
  </si>
  <si>
    <t>ГБПОУ РМЭ «Аграрно-строительный техникум»​</t>
  </si>
  <si>
    <t>с. Вятское Советского района, пгт. Куженер</t>
  </si>
  <si>
    <t>ГБПОУ РМЭ «Аграрно-технологический техникум»</t>
  </si>
  <si>
    <t>п. Морки</t>
  </si>
  <si>
    <t>ГБПОУ РМЭ «Ардинский профессиональный техникум»</t>
  </si>
  <si>
    <t>с.Арда</t>
  </si>
  <si>
    <t>ГБПОУ РМЭ «Волжский индустриально-технологический техникум»</t>
  </si>
  <si>
    <t>Волжский район, д. Петьялы</t>
  </si>
  <si>
    <t>ГБПОУ РМЭ «Йошкар-Олинский строительный техникум»</t>
  </si>
  <si>
    <t>ГБПОУ РМЭ «Йошкар-Олинский техникум сервисных технологий»</t>
  </si>
  <si>
    <t>ГБПОУ РМЭ «Йошкар-Олинский технологический колледж»</t>
  </si>
  <si>
    <t>ГБПОУ РМЭ «Колледж индустрии и предпринимательства»</t>
  </si>
  <si>
    <t>с.Еласы Горномарийского р-на</t>
  </si>
  <si>
    <t>ГБПОУ РМЭ «Марийский лесохозяйственный техникум»</t>
  </si>
  <si>
    <t>ГБПОУ РМЭ «Марийский политехнический техникум»</t>
  </si>
  <si>
    <t>ГБПОУ РМЭ «Марийский радиомеханический техникум»</t>
  </si>
  <si>
    <t>ГБПОУ РМЭ «Оршанский многопрофильный колледж им. И.К.Глушкова»</t>
  </si>
  <si>
    <t>пгт Оршанка</t>
  </si>
  <si>
    <t>ГБПОУ РМЭ «Строительно-промышленный колледж»</t>
  </si>
  <si>
    <t>ГБПОУ РМЭ «Строительно-промышленный техникум»</t>
  </si>
  <si>
    <t>ГБПОУ РМЭ «Строительно-технологический техникум»</t>
  </si>
  <si>
    <t>Параньга</t>
  </si>
  <si>
    <t>ГБПОУ РМЭ «Техникум механизации сельского хозяйства»​</t>
  </si>
  <si>
    <t>пгт.Мари-Турек</t>
  </si>
  <si>
    <t>ГБПОУ РМЭ «Торгово-технологический колледж»</t>
  </si>
  <si>
    <t>ГБПОУ РМЭ «Транспортно-энергетический техникум»</t>
  </si>
  <si>
    <t>с. Красный Яр</t>
  </si>
  <si>
    <r>
      <t>Итого по 874 0704 02102</t>
    </r>
    <r>
      <rPr>
        <b/>
        <sz val="8"/>
        <color indexed="10"/>
        <rFont val="Arial Cyr"/>
        <family val="0"/>
      </rPr>
      <t>2990</t>
    </r>
    <r>
      <rPr>
        <b/>
        <sz val="8"/>
        <rFont val="Arial CYR"/>
        <family val="2"/>
      </rPr>
      <t>0 611</t>
    </r>
  </si>
  <si>
    <t>ГБУДПО РМЭ «Марийский институт образования»</t>
  </si>
  <si>
    <r>
      <t>Итого по 874 0705 02103</t>
    </r>
    <r>
      <rPr>
        <b/>
        <sz val="8"/>
        <color indexed="10"/>
        <rFont val="Arial Cyr"/>
        <family val="0"/>
      </rPr>
      <t>2991</t>
    </r>
    <r>
      <rPr>
        <b/>
        <sz val="8"/>
        <rFont val="Arial CYR"/>
        <family val="2"/>
      </rPr>
      <t>0 611</t>
    </r>
  </si>
  <si>
    <t>ГБУДПО РМЭ «Региональный методический центр развития квалификаций»</t>
  </si>
  <si>
    <r>
      <t>Итого по 874 0709 02103</t>
    </r>
    <r>
      <rPr>
        <b/>
        <sz val="8"/>
        <color indexed="10"/>
        <rFont val="Arial Cyr"/>
        <family val="0"/>
      </rPr>
      <t>2813</t>
    </r>
    <r>
      <rPr>
        <b/>
        <sz val="8"/>
        <rFont val="Arial CYR"/>
        <family val="2"/>
      </rPr>
      <t>0 611</t>
    </r>
  </si>
  <si>
    <t>ГБУ РМЭ «Центр информационных технологий и оценки качества образования»</t>
  </si>
  <si>
    <r>
      <t>Итого по 874 0709 02104</t>
    </r>
    <r>
      <rPr>
        <b/>
        <sz val="8"/>
        <color indexed="10"/>
        <rFont val="Arial Cyr"/>
        <family val="0"/>
      </rPr>
      <t>2989</t>
    </r>
    <r>
      <rPr>
        <b/>
        <sz val="8"/>
        <rFont val="Arial CYR"/>
        <family val="2"/>
      </rPr>
      <t>0 611</t>
    </r>
  </si>
  <si>
    <t>Итого по республиканским учреждениям</t>
  </si>
  <si>
    <t>Итого по муниципальным учреждениям</t>
  </si>
  <si>
    <t>Волжский муниципальный район</t>
  </si>
  <si>
    <t>Горномарийский муниципальный район</t>
  </si>
  <si>
    <t>Звениговский муниципальный район</t>
  </si>
  <si>
    <t>Килемарский муниципальный район</t>
  </si>
  <si>
    <t>Куженерский муниципальный район</t>
  </si>
  <si>
    <t>Мари-Турекский муниципальный район</t>
  </si>
  <si>
    <t>Медведевский муниципальный район</t>
  </si>
  <si>
    <t>Моркинский муниципальный район</t>
  </si>
  <si>
    <t>Новоторьяльский муниципальный район</t>
  </si>
  <si>
    <t>Оршанский муниципальный район</t>
  </si>
  <si>
    <t>Параньгинский муниципальный район</t>
  </si>
  <si>
    <t>Сернурский муниципальный район</t>
  </si>
  <si>
    <t>Советский муниципальный район</t>
  </si>
  <si>
    <t>Юринский муниципальный район</t>
  </si>
  <si>
    <t>Городской округ "Город Йошкар-Ола"</t>
  </si>
  <si>
    <t>Городской округ "Город Волжск"</t>
  </si>
  <si>
    <t>Городской округ "Город Козьмодемьянск"</t>
  </si>
  <si>
    <t>-</t>
  </si>
  <si>
    <r>
      <t xml:space="preserve">оплата </t>
    </r>
    <r>
      <rPr>
        <b/>
        <sz val="8"/>
        <rFont val="Arial Cyr"/>
        <family val="0"/>
      </rPr>
      <t>взноса на капитальный ремонт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</si>
</sst>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#,##0_р_."/>
    <numFmt numFmtId="175" formatCode="#,##0.00_р_."/>
    <numFmt numFmtId="176" formatCode="#,##0.00\ _₽"/>
    <numFmt numFmtId="177" formatCode="#,##0\ _₽"/>
    <numFmt numFmtId="178" formatCode="#,##0.000\ _₽"/>
    <numFmt numFmtId="179" formatCode="#,##0.000_р_."/>
    <numFmt numFmtId="180" formatCode="#,##0.0\ _₽;\-#,##0.0\ _₽"/>
    <numFmt numFmtId="181" formatCode="0.0%"/>
    <numFmt numFmtId="182" formatCode="#,##0.0_ ;\-#,##0.0\ "/>
    <numFmt numFmtId="183" formatCode="0.000"/>
    <numFmt numFmtId="184" formatCode="0.0000"/>
    <numFmt numFmtId="185" formatCode="#,##0.0"/>
    <numFmt numFmtId="186" formatCode="#,##0.00,_₽"/>
    <numFmt numFmtId="187" formatCode="#,##0.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color indexed="10"/>
      <name val="Arial Cyr"/>
      <family val="0"/>
    </font>
    <font>
      <b/>
      <sz val="11"/>
      <name val="Arial Cyr"/>
      <family val="0"/>
    </font>
    <font>
      <b/>
      <sz val="8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10" xfId="55" applyFont="1" applyFill="1" applyBorder="1" applyAlignment="1" applyProtection="1">
      <alignment horizontal="center" vertical="center" wrapText="1"/>
      <protection locked="0"/>
    </xf>
    <xf numFmtId="0" fontId="7" fillId="0" borderId="0" xfId="55" applyFont="1" applyFill="1" applyBorder="1" applyAlignment="1" applyProtection="1">
      <alignment horizontal="center" wrapText="1"/>
      <protection locked="0"/>
    </xf>
    <xf numFmtId="0" fontId="4" fillId="0" borderId="0" xfId="55" applyFont="1" applyFill="1" applyAlignment="1" applyProtection="1">
      <alignment wrapText="1"/>
      <protection locked="0"/>
    </xf>
    <xf numFmtId="0" fontId="8" fillId="0" borderId="0" xfId="55" applyFont="1" applyFill="1" applyAlignment="1" applyProtection="1">
      <alignment horizontal="center" vertical="center"/>
      <protection locked="0"/>
    </xf>
    <xf numFmtId="172" fontId="5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5" applyFont="1" applyFill="1" applyAlignment="1" applyProtection="1">
      <alignment horizontal="center"/>
      <protection locked="0"/>
    </xf>
    <xf numFmtId="0" fontId="9" fillId="0" borderId="0" xfId="55" applyFont="1" applyFill="1" applyAlignment="1" applyProtection="1">
      <alignment vertical="center"/>
      <protection locked="0"/>
    </xf>
    <xf numFmtId="0" fontId="9" fillId="0" borderId="0" xfId="55" applyFont="1" applyFill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77" fontId="5" fillId="33" borderId="10" xfId="55" applyNumberFormat="1" applyFont="1" applyFill="1" applyBorder="1" applyAlignment="1" applyProtection="1">
      <alignment horizontal="center" vertical="center" wrapText="1"/>
      <protection locked="0"/>
    </xf>
    <xf numFmtId="176" fontId="5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0" fontId="5" fillId="0" borderId="10" xfId="53" applyFont="1" applyFill="1" applyBorder="1" applyAlignment="1" applyProtection="1">
      <alignment horizontal="left" vertical="center" wrapText="1" indent="1"/>
      <protection/>
    </xf>
    <xf numFmtId="0" fontId="5" fillId="34" borderId="10" xfId="55" applyFont="1" applyFill="1" applyBorder="1" applyAlignment="1" applyProtection="1">
      <alignment horizontal="center" vertical="center" wrapText="1"/>
      <protection/>
    </xf>
    <xf numFmtId="49" fontId="12" fillId="34" borderId="10" xfId="0" applyNumberFormat="1" applyFont="1" applyFill="1" applyBorder="1" applyAlignment="1" applyProtection="1">
      <alignment horizontal="center" vertical="center" wrapText="1"/>
      <protection/>
    </xf>
    <xf numFmtId="172" fontId="5" fillId="35" borderId="11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172" fontId="6" fillId="36" borderId="10" xfId="55" applyNumberFormat="1" applyFont="1" applyFill="1" applyBorder="1" applyAlignment="1" applyProtection="1">
      <alignment horizontal="center" vertical="center" wrapText="1"/>
      <protection/>
    </xf>
    <xf numFmtId="177" fontId="5" fillId="37" borderId="10" xfId="55" applyNumberFormat="1" applyFont="1" applyFill="1" applyBorder="1" applyAlignment="1" applyProtection="1">
      <alignment horizontal="center" vertical="center" wrapText="1"/>
      <protection locked="0"/>
    </xf>
    <xf numFmtId="172" fontId="5" fillId="37" borderId="10" xfId="55" applyNumberFormat="1" applyFont="1" applyFill="1" applyBorder="1" applyAlignment="1" applyProtection="1">
      <alignment horizontal="center" vertical="center" wrapText="1"/>
      <protection locked="0"/>
    </xf>
    <xf numFmtId="176" fontId="5" fillId="37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177" fontId="5" fillId="35" borderId="11" xfId="55" applyNumberFormat="1" applyFont="1" applyFill="1" applyBorder="1" applyAlignment="1" applyProtection="1">
      <alignment horizontal="center" vertical="center" wrapText="1"/>
      <protection locked="0"/>
    </xf>
    <xf numFmtId="172" fontId="5" fillId="35" borderId="11" xfId="55" applyNumberFormat="1" applyFont="1" applyFill="1" applyBorder="1" applyAlignment="1" applyProtection="1">
      <alignment horizontal="center" vertical="center" wrapText="1"/>
      <protection locked="0"/>
    </xf>
    <xf numFmtId="176" fontId="5" fillId="35" borderId="11" xfId="55" applyNumberFormat="1" applyFont="1" applyFill="1" applyBorder="1" applyAlignment="1" applyProtection="1">
      <alignment horizontal="center" vertical="center" wrapText="1"/>
      <protection locked="0"/>
    </xf>
    <xf numFmtId="0" fontId="5" fillId="38" borderId="10" xfId="55" applyFont="1" applyFill="1" applyBorder="1" applyAlignment="1" applyProtection="1">
      <alignment horizontal="center" vertical="center" wrapText="1"/>
      <protection/>
    </xf>
    <xf numFmtId="49" fontId="12" fillId="38" borderId="10" xfId="0" applyNumberFormat="1" applyFont="1" applyFill="1" applyBorder="1" applyAlignment="1" applyProtection="1">
      <alignment horizontal="center" vertical="center" wrapText="1"/>
      <protection/>
    </xf>
    <xf numFmtId="0" fontId="5" fillId="38" borderId="10" xfId="0" applyFont="1" applyFill="1" applyBorder="1" applyAlignment="1" applyProtection="1">
      <alignment horizontal="center" vertical="center" wrapText="1"/>
      <protection locked="0"/>
    </xf>
    <xf numFmtId="177" fontId="6" fillId="34" borderId="10" xfId="55" applyNumberFormat="1" applyFont="1" applyFill="1" applyBorder="1" applyAlignment="1" applyProtection="1">
      <alignment horizontal="center" vertical="center" wrapText="1"/>
      <protection locked="0"/>
    </xf>
    <xf numFmtId="172" fontId="6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5" applyFont="1" applyFill="1" applyBorder="1" applyAlignment="1" applyProtection="1">
      <alignment horizontal="center" vertical="center" wrapText="1"/>
      <protection locked="0"/>
    </xf>
    <xf numFmtId="0" fontId="6" fillId="38" borderId="12" xfId="55" applyFont="1" applyFill="1" applyBorder="1" applyAlignment="1" applyProtection="1">
      <alignment horizontal="center" vertical="center" wrapText="1"/>
      <protection/>
    </xf>
    <xf numFmtId="0" fontId="6" fillId="38" borderId="13" xfId="55" applyFont="1" applyFill="1" applyBorder="1" applyAlignment="1" applyProtection="1">
      <alignment horizontal="center" vertical="center" wrapText="1"/>
      <protection/>
    </xf>
    <xf numFmtId="0" fontId="6" fillId="38" borderId="14" xfId="55" applyFont="1" applyFill="1" applyBorder="1" applyAlignment="1" applyProtection="1">
      <alignment horizontal="center" vertical="center" wrapText="1"/>
      <protection/>
    </xf>
    <xf numFmtId="0" fontId="5" fillId="0" borderId="12" xfId="55" applyFont="1" applyFill="1" applyBorder="1" applyAlignment="1" applyProtection="1">
      <alignment horizontal="center" vertical="center" wrapText="1"/>
      <protection locked="0"/>
    </xf>
    <xf numFmtId="0" fontId="5" fillId="0" borderId="13" xfId="55" applyFont="1" applyFill="1" applyBorder="1" applyAlignment="1" applyProtection="1">
      <alignment horizontal="center" vertical="center" wrapText="1"/>
      <protection locked="0"/>
    </xf>
    <xf numFmtId="0" fontId="5" fillId="0" borderId="10" xfId="55" applyFont="1" applyFill="1" applyBorder="1" applyAlignment="1" applyProtection="1">
      <alignment horizontal="center" vertical="center" wrapText="1"/>
      <protection locked="0"/>
    </xf>
    <xf numFmtId="0" fontId="5" fillId="0" borderId="15" xfId="55" applyFont="1" applyFill="1" applyBorder="1" applyAlignment="1" applyProtection="1">
      <alignment horizontal="center" vertical="center" wrapText="1"/>
      <protection locked="0"/>
    </xf>
    <xf numFmtId="0" fontId="5" fillId="0" borderId="16" xfId="55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Проект бюджета 2013 - Свод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2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1" width="3.8515625" style="6" customWidth="1"/>
    <col min="2" max="2" width="35.7109375" style="7" customWidth="1"/>
    <col min="3" max="3" width="17.8515625" style="7" customWidth="1"/>
    <col min="4" max="8" width="8.28125" style="8" customWidth="1"/>
    <col min="9" max="16384" width="9.140625" style="8" customWidth="1"/>
  </cols>
  <sheetData>
    <row r="1" spans="1:8" s="3" customFormat="1" ht="19.5" customHeight="1">
      <c r="A1" s="2"/>
      <c r="B1" s="2"/>
      <c r="C1" s="2"/>
      <c r="D1" s="2"/>
      <c r="E1" s="2"/>
      <c r="F1" s="2"/>
      <c r="G1" s="2"/>
      <c r="H1" s="2"/>
    </row>
    <row r="2" spans="1:8" s="3" customFormat="1" ht="51" customHeight="1">
      <c r="A2" s="32" t="s">
        <v>29</v>
      </c>
      <c r="B2" s="32"/>
      <c r="C2" s="32"/>
      <c r="D2" s="32"/>
      <c r="E2" s="32"/>
      <c r="F2" s="32"/>
      <c r="G2" s="32"/>
      <c r="H2" s="32"/>
    </row>
    <row r="3" spans="1:8" s="3" customFormat="1" ht="19.5" customHeight="1">
      <c r="A3" s="2"/>
      <c r="B3" s="2"/>
      <c r="C3" s="2"/>
      <c r="D3" s="2"/>
      <c r="E3" s="2"/>
      <c r="F3" s="2"/>
      <c r="G3" s="2"/>
      <c r="H3" s="2"/>
    </row>
    <row r="4" spans="1:8" s="4" customFormat="1" ht="24.75" customHeight="1">
      <c r="A4" s="38" t="s">
        <v>0</v>
      </c>
      <c r="B4" s="38" t="s">
        <v>2</v>
      </c>
      <c r="C4" s="39" t="s">
        <v>7</v>
      </c>
      <c r="D4" s="36" t="s">
        <v>112</v>
      </c>
      <c r="E4" s="37"/>
      <c r="F4" s="37"/>
      <c r="G4" s="37"/>
      <c r="H4" s="37"/>
    </row>
    <row r="5" spans="1:8" s="4" customFormat="1" ht="84" customHeight="1">
      <c r="A5" s="38"/>
      <c r="B5" s="38"/>
      <c r="C5" s="40"/>
      <c r="D5" s="1" t="s">
        <v>3</v>
      </c>
      <c r="E5" s="1" t="s">
        <v>4</v>
      </c>
      <c r="F5" s="1" t="s">
        <v>5</v>
      </c>
      <c r="G5" s="1" t="s">
        <v>6</v>
      </c>
      <c r="H5" s="1" t="s">
        <v>1</v>
      </c>
    </row>
    <row r="6" spans="1:8" s="4" customFormat="1" ht="47.25" customHeight="1">
      <c r="A6" s="13">
        <v>1</v>
      </c>
      <c r="B6" s="14" t="s">
        <v>30</v>
      </c>
      <c r="C6" s="9" t="s">
        <v>42</v>
      </c>
      <c r="D6" s="10">
        <v>9</v>
      </c>
      <c r="E6" s="5">
        <v>60.7</v>
      </c>
      <c r="F6" s="11">
        <v>5.2</v>
      </c>
      <c r="G6" s="10">
        <v>12</v>
      </c>
      <c r="H6" s="19">
        <f>D6*E6*F6*G6/1000</f>
        <v>34.08912000000001</v>
      </c>
    </row>
    <row r="7" spans="1:8" s="4" customFormat="1" ht="24.75" customHeight="1">
      <c r="A7" s="13">
        <v>2</v>
      </c>
      <c r="B7" s="14" t="s">
        <v>8</v>
      </c>
      <c r="C7" s="9"/>
      <c r="D7" s="10"/>
      <c r="E7" s="5"/>
      <c r="F7" s="11"/>
      <c r="G7" s="10"/>
      <c r="H7" s="19">
        <f aca="true" t="shared" si="0" ref="H7:H39">D7*E7*F7*G7/1000</f>
        <v>0</v>
      </c>
    </row>
    <row r="8" spans="1:8" s="4" customFormat="1" ht="24.75" customHeight="1">
      <c r="A8" s="13">
        <v>3</v>
      </c>
      <c r="B8" s="14" t="s">
        <v>31</v>
      </c>
      <c r="C8" s="9"/>
      <c r="D8" s="10"/>
      <c r="E8" s="5"/>
      <c r="F8" s="11"/>
      <c r="G8" s="10"/>
      <c r="H8" s="19">
        <f t="shared" si="0"/>
        <v>0</v>
      </c>
    </row>
    <row r="9" spans="1:8" s="4" customFormat="1" ht="24.75" customHeight="1">
      <c r="A9" s="13">
        <v>4</v>
      </c>
      <c r="B9" s="14" t="s">
        <v>9</v>
      </c>
      <c r="C9" s="9"/>
      <c r="D9" s="10"/>
      <c r="E9" s="5"/>
      <c r="F9" s="11"/>
      <c r="G9" s="10"/>
      <c r="H9" s="19">
        <f t="shared" si="0"/>
        <v>0</v>
      </c>
    </row>
    <row r="10" spans="1:8" s="4" customFormat="1" ht="24.75" customHeight="1">
      <c r="A10" s="13">
        <v>5</v>
      </c>
      <c r="B10" s="14" t="s">
        <v>10</v>
      </c>
      <c r="C10" s="9"/>
      <c r="D10" s="10"/>
      <c r="E10" s="5"/>
      <c r="F10" s="11"/>
      <c r="G10" s="10"/>
      <c r="H10" s="19">
        <f t="shared" si="0"/>
        <v>0</v>
      </c>
    </row>
    <row r="11" spans="1:8" s="4" customFormat="1" ht="24.75" customHeight="1">
      <c r="A11" s="13">
        <v>6</v>
      </c>
      <c r="B11" s="14" t="s">
        <v>11</v>
      </c>
      <c r="C11" s="9"/>
      <c r="D11" s="10"/>
      <c r="E11" s="5"/>
      <c r="F11" s="11"/>
      <c r="G11" s="10"/>
      <c r="H11" s="19">
        <f t="shared" si="0"/>
        <v>0</v>
      </c>
    </row>
    <row r="12" spans="1:8" s="4" customFormat="1" ht="24.75" customHeight="1">
      <c r="A12" s="13">
        <v>7</v>
      </c>
      <c r="B12" s="14" t="s">
        <v>12</v>
      </c>
      <c r="C12" s="9"/>
      <c r="D12" s="10"/>
      <c r="E12" s="5"/>
      <c r="F12" s="11"/>
      <c r="G12" s="10"/>
      <c r="H12" s="19">
        <f t="shared" si="0"/>
        <v>0</v>
      </c>
    </row>
    <row r="13" spans="1:8" s="4" customFormat="1" ht="24.75" customHeight="1">
      <c r="A13" s="13">
        <v>8</v>
      </c>
      <c r="B13" s="14" t="s">
        <v>13</v>
      </c>
      <c r="C13" s="9"/>
      <c r="D13" s="10"/>
      <c r="E13" s="5"/>
      <c r="F13" s="11"/>
      <c r="G13" s="10"/>
      <c r="H13" s="19">
        <f t="shared" si="0"/>
        <v>0</v>
      </c>
    </row>
    <row r="14" spans="1:8" s="4" customFormat="1" ht="24.75" customHeight="1">
      <c r="A14" s="13">
        <v>9</v>
      </c>
      <c r="B14" s="14" t="s">
        <v>14</v>
      </c>
      <c r="C14" s="18" t="s">
        <v>43</v>
      </c>
      <c r="D14" s="10"/>
      <c r="E14" s="5"/>
      <c r="F14" s="11"/>
      <c r="G14" s="10"/>
      <c r="H14" s="19">
        <f t="shared" si="0"/>
        <v>0</v>
      </c>
    </row>
    <row r="15" spans="1:8" s="4" customFormat="1" ht="24.75" customHeight="1">
      <c r="A15" s="13">
        <v>10</v>
      </c>
      <c r="B15" s="14" t="s">
        <v>15</v>
      </c>
      <c r="C15" s="9"/>
      <c r="D15" s="10"/>
      <c r="E15" s="5"/>
      <c r="F15" s="11"/>
      <c r="G15" s="10"/>
      <c r="H15" s="19">
        <f t="shared" si="0"/>
        <v>0</v>
      </c>
    </row>
    <row r="16" spans="1:8" s="4" customFormat="1" ht="24.75" customHeight="1">
      <c r="A16" s="13">
        <v>11</v>
      </c>
      <c r="B16" s="14" t="s">
        <v>32</v>
      </c>
      <c r="C16" s="9" t="s">
        <v>44</v>
      </c>
      <c r="D16" s="10">
        <v>37</v>
      </c>
      <c r="E16" s="5">
        <v>51</v>
      </c>
      <c r="F16" s="11">
        <v>5.2</v>
      </c>
      <c r="G16" s="10">
        <v>12</v>
      </c>
      <c r="H16" s="19">
        <f t="shared" si="0"/>
        <v>117.74879999999999</v>
      </c>
    </row>
    <row r="17" spans="1:8" s="4" customFormat="1" ht="24.75" customHeight="1">
      <c r="A17" s="13">
        <v>12</v>
      </c>
      <c r="B17" s="14" t="s">
        <v>16</v>
      </c>
      <c r="C17" s="9" t="s">
        <v>45</v>
      </c>
      <c r="D17" s="10">
        <v>32</v>
      </c>
      <c r="E17" s="5">
        <v>50.5</v>
      </c>
      <c r="F17" s="11">
        <v>5.2</v>
      </c>
      <c r="G17" s="10">
        <v>12</v>
      </c>
      <c r="H17" s="19">
        <f t="shared" si="0"/>
        <v>100.83840000000001</v>
      </c>
    </row>
    <row r="18" spans="1:8" s="4" customFormat="1" ht="33.75">
      <c r="A18" s="13">
        <v>13</v>
      </c>
      <c r="B18" s="14" t="s">
        <v>17</v>
      </c>
      <c r="C18" s="9" t="s">
        <v>46</v>
      </c>
      <c r="D18" s="10">
        <v>8</v>
      </c>
      <c r="E18" s="5">
        <v>55</v>
      </c>
      <c r="F18" s="11">
        <v>5.2</v>
      </c>
      <c r="G18" s="10">
        <v>12</v>
      </c>
      <c r="H18" s="19">
        <f t="shared" si="0"/>
        <v>27.456</v>
      </c>
    </row>
    <row r="19" spans="1:8" s="4" customFormat="1" ht="24.75" customHeight="1">
      <c r="A19" s="13">
        <v>14</v>
      </c>
      <c r="B19" s="14" t="s">
        <v>18</v>
      </c>
      <c r="C19" s="9" t="s">
        <v>51</v>
      </c>
      <c r="D19" s="10">
        <v>8</v>
      </c>
      <c r="E19" s="5">
        <v>47.2</v>
      </c>
      <c r="F19" s="11">
        <v>5.2</v>
      </c>
      <c r="G19" s="10">
        <v>12</v>
      </c>
      <c r="H19" s="19">
        <f t="shared" si="0"/>
        <v>23.562240000000003</v>
      </c>
    </row>
    <row r="20" spans="1:8" s="4" customFormat="1" ht="35.25" customHeight="1">
      <c r="A20" s="13">
        <v>15</v>
      </c>
      <c r="B20" s="14" t="s">
        <v>19</v>
      </c>
      <c r="C20" s="9"/>
      <c r="D20" s="10"/>
      <c r="E20" s="5"/>
      <c r="F20" s="11"/>
      <c r="G20" s="10"/>
      <c r="H20" s="19">
        <f t="shared" si="0"/>
        <v>0</v>
      </c>
    </row>
    <row r="21" spans="1:8" s="4" customFormat="1" ht="33" customHeight="1">
      <c r="A21" s="13">
        <v>16</v>
      </c>
      <c r="B21" s="14" t="s">
        <v>39</v>
      </c>
      <c r="C21" s="9"/>
      <c r="D21" s="10">
        <v>54</v>
      </c>
      <c r="E21" s="5">
        <v>49</v>
      </c>
      <c r="F21" s="11">
        <v>5.2</v>
      </c>
      <c r="G21" s="10">
        <v>12</v>
      </c>
      <c r="H21" s="19">
        <f t="shared" si="0"/>
        <v>165.11040000000003</v>
      </c>
    </row>
    <row r="22" spans="1:8" s="4" customFormat="1" ht="24.75" customHeight="1">
      <c r="A22" s="13">
        <v>17</v>
      </c>
      <c r="B22" s="14" t="s">
        <v>20</v>
      </c>
      <c r="C22" s="9"/>
      <c r="D22" s="10"/>
      <c r="E22" s="5"/>
      <c r="F22" s="11"/>
      <c r="G22" s="10"/>
      <c r="H22" s="19">
        <f t="shared" si="0"/>
        <v>0</v>
      </c>
    </row>
    <row r="23" spans="1:8" s="4" customFormat="1" ht="24.75" customHeight="1">
      <c r="A23" s="13">
        <v>18</v>
      </c>
      <c r="B23" s="14" t="s">
        <v>33</v>
      </c>
      <c r="C23" s="9" t="s">
        <v>47</v>
      </c>
      <c r="D23" s="10">
        <v>12</v>
      </c>
      <c r="E23" s="5">
        <v>46</v>
      </c>
      <c r="F23" s="11">
        <v>5.4</v>
      </c>
      <c r="G23" s="10">
        <v>12</v>
      </c>
      <c r="H23" s="19">
        <f t="shared" si="0"/>
        <v>35.769600000000004</v>
      </c>
    </row>
    <row r="24" spans="1:8" s="4" customFormat="1" ht="24.75" customHeight="1">
      <c r="A24" s="13">
        <v>19</v>
      </c>
      <c r="B24" s="14" t="s">
        <v>21</v>
      </c>
      <c r="C24" s="9" t="s">
        <v>48</v>
      </c>
      <c r="D24" s="10">
        <v>31</v>
      </c>
      <c r="E24" s="5">
        <v>54</v>
      </c>
      <c r="F24" s="11">
        <v>4.63</v>
      </c>
      <c r="G24" s="10">
        <v>12</v>
      </c>
      <c r="H24" s="19">
        <f t="shared" si="0"/>
        <v>93.00744</v>
      </c>
    </row>
    <row r="25" spans="1:8" s="4" customFormat="1" ht="24.75" customHeight="1">
      <c r="A25" s="13">
        <v>20</v>
      </c>
      <c r="B25" s="14" t="s">
        <v>34</v>
      </c>
      <c r="C25" s="9" t="s">
        <v>41</v>
      </c>
      <c r="D25" s="10">
        <v>48</v>
      </c>
      <c r="E25" s="5">
        <v>80</v>
      </c>
      <c r="F25" s="11">
        <v>5.72</v>
      </c>
      <c r="G25" s="10">
        <v>12</v>
      </c>
      <c r="H25" s="19">
        <f t="shared" si="0"/>
        <v>263.57759999999996</v>
      </c>
    </row>
    <row r="26" spans="1:8" s="4" customFormat="1" ht="24.75" customHeight="1">
      <c r="A26" s="13">
        <v>21</v>
      </c>
      <c r="B26" s="14" t="s">
        <v>35</v>
      </c>
      <c r="C26" s="9"/>
      <c r="D26" s="10"/>
      <c r="E26" s="5"/>
      <c r="F26" s="11"/>
      <c r="G26" s="10"/>
      <c r="H26" s="19">
        <f t="shared" si="0"/>
        <v>0</v>
      </c>
    </row>
    <row r="27" spans="1:8" s="4" customFormat="1" ht="24.75" customHeight="1">
      <c r="A27" s="15"/>
      <c r="B27" s="16" t="s">
        <v>52</v>
      </c>
      <c r="C27" s="12"/>
      <c r="D27" s="30">
        <f>SUM(D6:D26)</f>
        <v>239</v>
      </c>
      <c r="E27" s="30"/>
      <c r="F27" s="30"/>
      <c r="G27" s="30"/>
      <c r="H27" s="31">
        <f>SUM(H6:H26)</f>
        <v>861.1596000000001</v>
      </c>
    </row>
    <row r="28" spans="1:8" s="4" customFormat="1" ht="24.75" customHeight="1">
      <c r="A28" s="13">
        <v>1</v>
      </c>
      <c r="B28" s="14" t="s">
        <v>22</v>
      </c>
      <c r="C28" s="9"/>
      <c r="D28" s="10"/>
      <c r="E28" s="5"/>
      <c r="F28" s="11"/>
      <c r="G28" s="10"/>
      <c r="H28" s="19">
        <f t="shared" si="0"/>
        <v>0</v>
      </c>
    </row>
    <row r="29" spans="1:8" s="4" customFormat="1" ht="24.75" customHeight="1">
      <c r="A29" s="15"/>
      <c r="B29" s="16" t="s">
        <v>53</v>
      </c>
      <c r="C29" s="12"/>
      <c r="D29" s="30">
        <f>SUM(D28)</f>
        <v>0</v>
      </c>
      <c r="E29" s="30"/>
      <c r="F29" s="30"/>
      <c r="G29" s="30"/>
      <c r="H29" s="31">
        <f>SUM(H28)</f>
        <v>0</v>
      </c>
    </row>
    <row r="30" spans="1:8" s="4" customFormat="1" ht="24.75" customHeight="1">
      <c r="A30" s="13">
        <v>1</v>
      </c>
      <c r="B30" s="14" t="s">
        <v>23</v>
      </c>
      <c r="C30" s="9"/>
      <c r="D30" s="10"/>
      <c r="E30" s="5"/>
      <c r="F30" s="11"/>
      <c r="G30" s="10"/>
      <c r="H30" s="19">
        <f t="shared" si="0"/>
        <v>0</v>
      </c>
    </row>
    <row r="31" spans="1:8" s="4" customFormat="1" ht="24.75" customHeight="1">
      <c r="A31" s="13">
        <v>2</v>
      </c>
      <c r="B31" s="14" t="s">
        <v>24</v>
      </c>
      <c r="C31" s="9"/>
      <c r="D31" s="10"/>
      <c r="E31" s="5"/>
      <c r="F31" s="11"/>
      <c r="G31" s="10"/>
      <c r="H31" s="19">
        <f t="shared" si="0"/>
        <v>0</v>
      </c>
    </row>
    <row r="32" spans="1:8" s="4" customFormat="1" ht="24.75" customHeight="1">
      <c r="A32" s="13">
        <v>3</v>
      </c>
      <c r="B32" s="14" t="s">
        <v>25</v>
      </c>
      <c r="C32" s="9"/>
      <c r="D32" s="10"/>
      <c r="E32" s="5"/>
      <c r="F32" s="11"/>
      <c r="G32" s="10"/>
      <c r="H32" s="19">
        <f t="shared" si="0"/>
        <v>0</v>
      </c>
    </row>
    <row r="33" spans="1:8" s="4" customFormat="1" ht="24.75" customHeight="1">
      <c r="A33" s="13">
        <v>4</v>
      </c>
      <c r="B33" s="14" t="s">
        <v>26</v>
      </c>
      <c r="C33" s="9"/>
      <c r="D33" s="10"/>
      <c r="E33" s="5"/>
      <c r="F33" s="11"/>
      <c r="G33" s="10"/>
      <c r="H33" s="19">
        <f t="shared" si="0"/>
        <v>0</v>
      </c>
    </row>
    <row r="34" spans="1:8" s="4" customFormat="1" ht="24.75" customHeight="1">
      <c r="A34" s="13">
        <v>5</v>
      </c>
      <c r="B34" s="14" t="s">
        <v>36</v>
      </c>
      <c r="C34" s="9"/>
      <c r="D34" s="10"/>
      <c r="E34" s="5"/>
      <c r="F34" s="11"/>
      <c r="G34" s="10"/>
      <c r="H34" s="19">
        <f t="shared" si="0"/>
        <v>0</v>
      </c>
    </row>
    <row r="35" spans="1:8" s="4" customFormat="1" ht="24.75" customHeight="1">
      <c r="A35" s="15"/>
      <c r="B35" s="16" t="s">
        <v>54</v>
      </c>
      <c r="C35" s="12"/>
      <c r="D35" s="30">
        <f>SUM(D30:D34)</f>
        <v>0</v>
      </c>
      <c r="E35" s="30"/>
      <c r="F35" s="30"/>
      <c r="G35" s="30"/>
      <c r="H35" s="31">
        <f>SUM(H30:H34)</f>
        <v>0</v>
      </c>
    </row>
    <row r="36" spans="1:8" s="4" customFormat="1" ht="39.75" customHeight="1">
      <c r="A36" s="13">
        <v>1</v>
      </c>
      <c r="B36" s="14" t="s">
        <v>37</v>
      </c>
      <c r="C36" s="9" t="s">
        <v>49</v>
      </c>
      <c r="D36" s="10">
        <v>20</v>
      </c>
      <c r="E36" s="5">
        <v>60</v>
      </c>
      <c r="F36" s="11">
        <v>5.3</v>
      </c>
      <c r="G36" s="10">
        <v>12</v>
      </c>
      <c r="H36" s="19">
        <f t="shared" si="0"/>
        <v>76.32</v>
      </c>
    </row>
    <row r="37" spans="1:8" s="4" customFormat="1" ht="39.75" customHeight="1">
      <c r="A37" s="13">
        <v>2</v>
      </c>
      <c r="B37" s="14" t="s">
        <v>38</v>
      </c>
      <c r="C37" s="9" t="s">
        <v>40</v>
      </c>
      <c r="D37" s="10">
        <v>31</v>
      </c>
      <c r="E37" s="5">
        <v>55.9</v>
      </c>
      <c r="F37" s="11">
        <v>10.02</v>
      </c>
      <c r="G37" s="10">
        <v>12</v>
      </c>
      <c r="H37" s="19">
        <f t="shared" si="0"/>
        <v>208.363896</v>
      </c>
    </row>
    <row r="38" spans="1:8" s="4" customFormat="1" ht="39.75" customHeight="1">
      <c r="A38" s="13">
        <v>3</v>
      </c>
      <c r="B38" s="14" t="s">
        <v>27</v>
      </c>
      <c r="C38" s="9" t="s">
        <v>50</v>
      </c>
      <c r="D38" s="10">
        <v>31</v>
      </c>
      <c r="E38" s="5">
        <v>38</v>
      </c>
      <c r="F38" s="11">
        <v>5.2</v>
      </c>
      <c r="G38" s="10">
        <v>12</v>
      </c>
      <c r="H38" s="19">
        <f t="shared" si="0"/>
        <v>73.50720000000001</v>
      </c>
    </row>
    <row r="39" spans="1:8" s="4" customFormat="1" ht="39.75" customHeight="1">
      <c r="A39" s="13">
        <v>4</v>
      </c>
      <c r="B39" s="14" t="s">
        <v>28</v>
      </c>
      <c r="C39" s="9"/>
      <c r="D39" s="10"/>
      <c r="E39" s="5"/>
      <c r="F39" s="11"/>
      <c r="G39" s="10"/>
      <c r="H39" s="19">
        <f t="shared" si="0"/>
        <v>0</v>
      </c>
    </row>
    <row r="40" spans="1:8" s="4" customFormat="1" ht="24.75" customHeight="1">
      <c r="A40" s="15"/>
      <c r="B40" s="16" t="s">
        <v>55</v>
      </c>
      <c r="C40" s="12"/>
      <c r="D40" s="30">
        <f>SUM(D36:D39)</f>
        <v>82</v>
      </c>
      <c r="E40" s="30"/>
      <c r="F40" s="30"/>
      <c r="G40" s="30"/>
      <c r="H40" s="31">
        <f>SUM(H36:H39)</f>
        <v>358.191096</v>
      </c>
    </row>
    <row r="41" spans="1:8" s="4" customFormat="1" ht="24.75" customHeight="1">
      <c r="A41" s="13">
        <v>1</v>
      </c>
      <c r="B41" s="14" t="s">
        <v>56</v>
      </c>
      <c r="C41" s="9" t="s">
        <v>57</v>
      </c>
      <c r="D41" s="20">
        <v>12</v>
      </c>
      <c r="E41" s="21">
        <v>50</v>
      </c>
      <c r="F41" s="22">
        <v>5.2</v>
      </c>
      <c r="G41" s="20">
        <v>12</v>
      </c>
      <c r="H41" s="19">
        <f>D41*E41*F41*G41/1000</f>
        <v>37.44</v>
      </c>
    </row>
    <row r="42" spans="1:8" s="4" customFormat="1" ht="24.75" customHeight="1">
      <c r="A42" s="13">
        <v>2</v>
      </c>
      <c r="B42" s="14" t="s">
        <v>58</v>
      </c>
      <c r="C42" s="9" t="s">
        <v>59</v>
      </c>
      <c r="D42" s="20">
        <v>44</v>
      </c>
      <c r="E42" s="21">
        <v>54</v>
      </c>
      <c r="F42" s="22">
        <v>5.2</v>
      </c>
      <c r="G42" s="20">
        <v>12</v>
      </c>
      <c r="H42" s="19">
        <f aca="true" t="shared" si="1" ref="H42:H61">D42*E42*F42*G42/1000</f>
        <v>148.2624</v>
      </c>
    </row>
    <row r="43" spans="1:8" s="4" customFormat="1" ht="24.75" customHeight="1">
      <c r="A43" s="13">
        <v>3</v>
      </c>
      <c r="B43" s="14" t="s">
        <v>60</v>
      </c>
      <c r="C43" s="9" t="s">
        <v>61</v>
      </c>
      <c r="D43" s="20">
        <v>11</v>
      </c>
      <c r="E43" s="21">
        <v>55</v>
      </c>
      <c r="F43" s="22">
        <v>5.2</v>
      </c>
      <c r="G43" s="20">
        <v>12</v>
      </c>
      <c r="H43" s="19">
        <f t="shared" si="1"/>
        <v>37.752</v>
      </c>
    </row>
    <row r="44" spans="1:8" s="4" customFormat="1" ht="24.75" customHeight="1">
      <c r="A44" s="13">
        <v>4</v>
      </c>
      <c r="B44" s="14" t="s">
        <v>62</v>
      </c>
      <c r="C44" s="23" t="s">
        <v>63</v>
      </c>
      <c r="D44" s="24">
        <v>18</v>
      </c>
      <c r="E44" s="25">
        <v>39</v>
      </c>
      <c r="F44" s="26">
        <v>5.2</v>
      </c>
      <c r="G44" s="24">
        <v>12</v>
      </c>
      <c r="H44" s="19">
        <f t="shared" si="1"/>
        <v>43.8048</v>
      </c>
    </row>
    <row r="45" spans="1:8" s="4" customFormat="1" ht="24.75" customHeight="1">
      <c r="A45" s="13">
        <v>5</v>
      </c>
      <c r="B45" s="14" t="s">
        <v>64</v>
      </c>
      <c r="C45" s="9" t="s">
        <v>65</v>
      </c>
      <c r="D45" s="20"/>
      <c r="E45" s="21"/>
      <c r="F45" s="22"/>
      <c r="G45" s="20"/>
      <c r="H45" s="19">
        <f t="shared" si="1"/>
        <v>0</v>
      </c>
    </row>
    <row r="46" spans="1:8" s="4" customFormat="1" ht="24.75" customHeight="1">
      <c r="A46" s="13">
        <v>6</v>
      </c>
      <c r="B46" s="14" t="s">
        <v>66</v>
      </c>
      <c r="C46" s="9"/>
      <c r="D46" s="20"/>
      <c r="E46" s="21"/>
      <c r="F46" s="22"/>
      <c r="G46" s="20"/>
      <c r="H46" s="19">
        <f t="shared" si="1"/>
        <v>0</v>
      </c>
    </row>
    <row r="47" spans="1:8" s="4" customFormat="1" ht="24.75" customHeight="1">
      <c r="A47" s="13">
        <v>7</v>
      </c>
      <c r="B47" s="14" t="s">
        <v>67</v>
      </c>
      <c r="C47" s="9"/>
      <c r="D47" s="20"/>
      <c r="E47" s="21"/>
      <c r="F47" s="22"/>
      <c r="G47" s="20"/>
      <c r="H47" s="19">
        <f t="shared" si="1"/>
        <v>0</v>
      </c>
    </row>
    <row r="48" spans="1:8" s="4" customFormat="1" ht="24.75" customHeight="1">
      <c r="A48" s="13">
        <v>8</v>
      </c>
      <c r="B48" s="14" t="s">
        <v>68</v>
      </c>
      <c r="C48" s="9"/>
      <c r="D48" s="20"/>
      <c r="E48" s="21"/>
      <c r="F48" s="22"/>
      <c r="G48" s="20"/>
      <c r="H48" s="19">
        <f t="shared" si="1"/>
        <v>0</v>
      </c>
    </row>
    <row r="49" spans="1:8" s="4" customFormat="1" ht="24.75" customHeight="1">
      <c r="A49" s="13">
        <v>9</v>
      </c>
      <c r="B49" s="14" t="s">
        <v>69</v>
      </c>
      <c r="C49" s="9" t="s">
        <v>70</v>
      </c>
      <c r="D49" s="20">
        <v>10</v>
      </c>
      <c r="E49" s="21">
        <v>43</v>
      </c>
      <c r="F49" s="22">
        <v>5.2</v>
      </c>
      <c r="G49" s="20">
        <v>12</v>
      </c>
      <c r="H49" s="19">
        <f t="shared" si="1"/>
        <v>26.832</v>
      </c>
    </row>
    <row r="50" spans="1:8" s="4" customFormat="1" ht="24.75" customHeight="1">
      <c r="A50" s="13">
        <v>10</v>
      </c>
      <c r="B50" s="14" t="s">
        <v>71</v>
      </c>
      <c r="C50" s="9"/>
      <c r="D50" s="20"/>
      <c r="E50" s="21"/>
      <c r="F50" s="22"/>
      <c r="G50" s="20"/>
      <c r="H50" s="19">
        <f t="shared" si="1"/>
        <v>0</v>
      </c>
    </row>
    <row r="51" spans="1:8" s="4" customFormat="1" ht="24.75" customHeight="1">
      <c r="A51" s="13">
        <v>11</v>
      </c>
      <c r="B51" s="14" t="s">
        <v>72</v>
      </c>
      <c r="C51" s="9"/>
      <c r="D51" s="20"/>
      <c r="E51" s="21"/>
      <c r="F51" s="22"/>
      <c r="G51" s="20"/>
      <c r="H51" s="19">
        <f t="shared" si="1"/>
        <v>0</v>
      </c>
    </row>
    <row r="52" spans="1:8" s="4" customFormat="1" ht="24.75" customHeight="1">
      <c r="A52" s="13">
        <v>12</v>
      </c>
      <c r="B52" s="14" t="s">
        <v>73</v>
      </c>
      <c r="C52" s="9"/>
      <c r="D52" s="20"/>
      <c r="E52" s="21"/>
      <c r="F52" s="22"/>
      <c r="G52" s="20"/>
      <c r="H52" s="19">
        <f t="shared" si="1"/>
        <v>0</v>
      </c>
    </row>
    <row r="53" spans="1:8" s="4" customFormat="1" ht="24.75" customHeight="1">
      <c r="A53" s="13">
        <v>13</v>
      </c>
      <c r="B53" s="14" t="s">
        <v>74</v>
      </c>
      <c r="C53" s="18" t="s">
        <v>75</v>
      </c>
      <c r="D53" s="20">
        <v>90</v>
      </c>
      <c r="E53" s="17">
        <v>57</v>
      </c>
      <c r="F53" s="22">
        <v>5.2</v>
      </c>
      <c r="G53" s="20">
        <v>12</v>
      </c>
      <c r="H53" s="19">
        <f t="shared" si="1"/>
        <v>320.112</v>
      </c>
    </row>
    <row r="54" spans="1:8" s="4" customFormat="1" ht="24.75" customHeight="1">
      <c r="A54" s="13">
        <v>14</v>
      </c>
      <c r="B54" s="14" t="s">
        <v>76</v>
      </c>
      <c r="C54" s="9"/>
      <c r="D54" s="20"/>
      <c r="E54" s="21"/>
      <c r="F54" s="22"/>
      <c r="G54" s="20"/>
      <c r="H54" s="19">
        <f t="shared" si="1"/>
        <v>0</v>
      </c>
    </row>
    <row r="55" spans="1:8" s="4" customFormat="1" ht="24.75" customHeight="1">
      <c r="A55" s="13">
        <v>15</v>
      </c>
      <c r="B55" s="14" t="s">
        <v>77</v>
      </c>
      <c r="C55" s="9"/>
      <c r="D55" s="20"/>
      <c r="E55" s="21"/>
      <c r="F55" s="22"/>
      <c r="G55" s="20"/>
      <c r="H55" s="19">
        <f t="shared" si="1"/>
        <v>0</v>
      </c>
    </row>
    <row r="56" spans="1:8" s="4" customFormat="1" ht="24.75" customHeight="1">
      <c r="A56" s="13">
        <v>16</v>
      </c>
      <c r="B56" s="14" t="s">
        <v>78</v>
      </c>
      <c r="C56" s="9" t="s">
        <v>79</v>
      </c>
      <c r="D56" s="20"/>
      <c r="E56" s="21"/>
      <c r="F56" s="22"/>
      <c r="G56" s="20"/>
      <c r="H56" s="19">
        <f t="shared" si="1"/>
        <v>0</v>
      </c>
    </row>
    <row r="57" spans="1:8" s="4" customFormat="1" ht="24.75" customHeight="1">
      <c r="A57" s="13">
        <v>17</v>
      </c>
      <c r="B57" s="14" t="s">
        <v>80</v>
      </c>
      <c r="C57" s="23" t="s">
        <v>81</v>
      </c>
      <c r="D57" s="20">
        <v>17</v>
      </c>
      <c r="E57" s="21">
        <v>50</v>
      </c>
      <c r="F57" s="22">
        <v>5.2</v>
      </c>
      <c r="G57" s="20">
        <v>12</v>
      </c>
      <c r="H57" s="19">
        <f t="shared" si="1"/>
        <v>53.04</v>
      </c>
    </row>
    <row r="58" spans="1:8" s="4" customFormat="1" ht="24.75" customHeight="1">
      <c r="A58" s="13">
        <v>18</v>
      </c>
      <c r="B58" s="14" t="s">
        <v>82</v>
      </c>
      <c r="C58" s="9"/>
      <c r="D58" s="20"/>
      <c r="E58" s="21"/>
      <c r="F58" s="22"/>
      <c r="G58" s="20"/>
      <c r="H58" s="19">
        <f t="shared" si="1"/>
        <v>0</v>
      </c>
    </row>
    <row r="59" spans="1:8" s="4" customFormat="1" ht="24.75" customHeight="1">
      <c r="A59" s="13">
        <v>19</v>
      </c>
      <c r="B59" s="14" t="s">
        <v>83</v>
      </c>
      <c r="C59" s="9" t="s">
        <v>84</v>
      </c>
      <c r="D59" s="20">
        <v>10</v>
      </c>
      <c r="E59" s="21">
        <v>58.71</v>
      </c>
      <c r="F59" s="22">
        <v>5.2</v>
      </c>
      <c r="G59" s="20">
        <v>12</v>
      </c>
      <c r="H59" s="19">
        <f t="shared" si="1"/>
        <v>36.635040000000004</v>
      </c>
    </row>
    <row r="60" spans="1:8" s="4" customFormat="1" ht="19.5" customHeight="1">
      <c r="A60" s="27"/>
      <c r="B60" s="28" t="s">
        <v>85</v>
      </c>
      <c r="C60" s="29"/>
      <c r="D60" s="30">
        <f>SUM(D41:D59)</f>
        <v>212</v>
      </c>
      <c r="E60" s="30"/>
      <c r="F60" s="30"/>
      <c r="G60" s="30"/>
      <c r="H60" s="31">
        <f>SUM(H41:H59)</f>
        <v>703.87824</v>
      </c>
    </row>
    <row r="61" spans="1:8" s="4" customFormat="1" ht="24.75" customHeight="1">
      <c r="A61" s="13">
        <v>1</v>
      </c>
      <c r="B61" s="14" t="s">
        <v>86</v>
      </c>
      <c r="C61" s="9"/>
      <c r="D61" s="20"/>
      <c r="E61" s="21"/>
      <c r="F61" s="22"/>
      <c r="G61" s="20"/>
      <c r="H61" s="19">
        <f t="shared" si="1"/>
        <v>0</v>
      </c>
    </row>
    <row r="62" spans="1:8" s="4" customFormat="1" ht="19.5" customHeight="1">
      <c r="A62" s="27"/>
      <c r="B62" s="28" t="s">
        <v>87</v>
      </c>
      <c r="C62" s="29"/>
      <c r="D62" s="30">
        <f>SUM(D61)</f>
        <v>0</v>
      </c>
      <c r="E62" s="30"/>
      <c r="F62" s="30"/>
      <c r="G62" s="30"/>
      <c r="H62" s="31">
        <f>SUM(H61)</f>
        <v>0</v>
      </c>
    </row>
    <row r="63" spans="1:8" s="4" customFormat="1" ht="24.75" customHeight="1">
      <c r="A63" s="13">
        <v>1</v>
      </c>
      <c r="B63" s="14" t="s">
        <v>88</v>
      </c>
      <c r="C63" s="9"/>
      <c r="D63" s="20"/>
      <c r="E63" s="21"/>
      <c r="F63" s="22"/>
      <c r="G63" s="20"/>
      <c r="H63" s="19">
        <f>D63*E63*F63*G63/1000</f>
        <v>0</v>
      </c>
    </row>
    <row r="64" spans="1:8" s="4" customFormat="1" ht="19.5" customHeight="1">
      <c r="A64" s="27"/>
      <c r="B64" s="28" t="s">
        <v>89</v>
      </c>
      <c r="C64" s="29"/>
      <c r="D64" s="30">
        <f>SUM(D63)</f>
        <v>0</v>
      </c>
      <c r="E64" s="30"/>
      <c r="F64" s="30"/>
      <c r="G64" s="30"/>
      <c r="H64" s="31">
        <f>SUM(H63)</f>
        <v>0</v>
      </c>
    </row>
    <row r="65" spans="1:8" s="4" customFormat="1" ht="24.75" customHeight="1">
      <c r="A65" s="13">
        <v>1</v>
      </c>
      <c r="B65" s="14" t="s">
        <v>90</v>
      </c>
      <c r="C65" s="9"/>
      <c r="D65" s="20"/>
      <c r="E65" s="21"/>
      <c r="F65" s="22"/>
      <c r="G65" s="20"/>
      <c r="H65" s="19">
        <f>D65*E65*F65*G65/1000</f>
        <v>0</v>
      </c>
    </row>
    <row r="66" spans="1:8" s="4" customFormat="1" ht="19.5" customHeight="1">
      <c r="A66" s="27"/>
      <c r="B66" s="28" t="s">
        <v>91</v>
      </c>
      <c r="C66" s="29"/>
      <c r="D66" s="30">
        <f>SUM(D65)</f>
        <v>0</v>
      </c>
      <c r="E66" s="30"/>
      <c r="F66" s="30"/>
      <c r="G66" s="30"/>
      <c r="H66" s="31">
        <f>SUM(H65)</f>
        <v>0</v>
      </c>
    </row>
    <row r="67" spans="1:8" s="4" customFormat="1" ht="19.5" customHeight="1">
      <c r="A67" s="33" t="s">
        <v>92</v>
      </c>
      <c r="B67" s="34"/>
      <c r="C67" s="35"/>
      <c r="D67" s="30">
        <f>D27+D29+D35+D40+D60+D62+D64+D66</f>
        <v>533</v>
      </c>
      <c r="E67" s="30"/>
      <c r="F67" s="30"/>
      <c r="G67" s="30"/>
      <c r="H67" s="31">
        <f>H27+H29+H35+H40+H60+H62+H64+H66</f>
        <v>1923.228936</v>
      </c>
    </row>
    <row r="68" spans="1:8" s="4" customFormat="1" ht="24.75" customHeight="1">
      <c r="A68" s="13">
        <v>1</v>
      </c>
      <c r="B68" s="14" t="s">
        <v>94</v>
      </c>
      <c r="C68" s="9" t="s">
        <v>111</v>
      </c>
      <c r="D68" s="20">
        <v>319</v>
      </c>
      <c r="E68" s="21">
        <v>68</v>
      </c>
      <c r="F68" s="22">
        <v>5.2</v>
      </c>
      <c r="G68" s="20">
        <v>12</v>
      </c>
      <c r="H68" s="19">
        <f>D68*E68*F68*G68/1000</f>
        <v>1353.5808</v>
      </c>
    </row>
    <row r="69" spans="1:8" s="4" customFormat="1" ht="24.75" customHeight="1">
      <c r="A69" s="13">
        <v>2</v>
      </c>
      <c r="B69" s="14" t="s">
        <v>95</v>
      </c>
      <c r="C69" s="9" t="s">
        <v>111</v>
      </c>
      <c r="D69" s="20">
        <v>67</v>
      </c>
      <c r="E69" s="21">
        <v>67</v>
      </c>
      <c r="F69" s="22">
        <v>5.2</v>
      </c>
      <c r="G69" s="20">
        <v>12</v>
      </c>
      <c r="H69" s="19">
        <f aca="true" t="shared" si="2" ref="H69:H84">D69*E69*F69*G69/1000</f>
        <v>280.11359999999996</v>
      </c>
    </row>
    <row r="70" spans="1:8" s="4" customFormat="1" ht="24.75" customHeight="1">
      <c r="A70" s="13">
        <v>3</v>
      </c>
      <c r="B70" s="14" t="s">
        <v>96</v>
      </c>
      <c r="C70" s="9" t="s">
        <v>111</v>
      </c>
      <c r="D70" s="20">
        <v>255</v>
      </c>
      <c r="E70" s="21">
        <v>55</v>
      </c>
      <c r="F70" s="22">
        <v>5.2</v>
      </c>
      <c r="G70" s="20">
        <v>12</v>
      </c>
      <c r="H70" s="19">
        <f t="shared" si="2"/>
        <v>875.16</v>
      </c>
    </row>
    <row r="71" spans="1:8" s="4" customFormat="1" ht="24.75" customHeight="1">
      <c r="A71" s="13">
        <v>4</v>
      </c>
      <c r="B71" s="14" t="s">
        <v>97</v>
      </c>
      <c r="C71" s="9" t="s">
        <v>111</v>
      </c>
      <c r="D71" s="24">
        <v>130</v>
      </c>
      <c r="E71" s="25">
        <v>52.6</v>
      </c>
      <c r="F71" s="26">
        <v>5.2</v>
      </c>
      <c r="G71" s="24">
        <v>12</v>
      </c>
      <c r="H71" s="19">
        <f t="shared" si="2"/>
        <v>426.6912</v>
      </c>
    </row>
    <row r="72" spans="1:8" s="4" customFormat="1" ht="24.75" customHeight="1">
      <c r="A72" s="13">
        <v>5</v>
      </c>
      <c r="B72" s="14" t="s">
        <v>98</v>
      </c>
      <c r="C72" s="9" t="s">
        <v>111</v>
      </c>
      <c r="D72" s="20">
        <v>246</v>
      </c>
      <c r="E72" s="21">
        <v>50.5</v>
      </c>
      <c r="F72" s="22">
        <v>5.2</v>
      </c>
      <c r="G72" s="20">
        <v>12</v>
      </c>
      <c r="H72" s="19">
        <f t="shared" si="2"/>
        <v>775.1952000000001</v>
      </c>
    </row>
    <row r="73" spans="1:8" s="4" customFormat="1" ht="24.75" customHeight="1">
      <c r="A73" s="13">
        <v>6</v>
      </c>
      <c r="B73" s="14" t="s">
        <v>99</v>
      </c>
      <c r="C73" s="9" t="s">
        <v>111</v>
      </c>
      <c r="D73" s="20">
        <v>250</v>
      </c>
      <c r="E73" s="21">
        <v>120</v>
      </c>
      <c r="F73" s="22">
        <v>5.2</v>
      </c>
      <c r="G73" s="20">
        <v>12</v>
      </c>
      <c r="H73" s="19">
        <f t="shared" si="2"/>
        <v>1872</v>
      </c>
    </row>
    <row r="74" spans="1:8" s="4" customFormat="1" ht="24.75" customHeight="1">
      <c r="A74" s="13">
        <v>7</v>
      </c>
      <c r="B74" s="14" t="s">
        <v>100</v>
      </c>
      <c r="C74" s="9" t="s">
        <v>111</v>
      </c>
      <c r="D74" s="20">
        <v>825</v>
      </c>
      <c r="E74" s="21">
        <v>58</v>
      </c>
      <c r="F74" s="22">
        <v>5.2</v>
      </c>
      <c r="G74" s="20">
        <v>12</v>
      </c>
      <c r="H74" s="19">
        <f t="shared" si="2"/>
        <v>2985.84</v>
      </c>
    </row>
    <row r="75" spans="1:8" s="4" customFormat="1" ht="24.75" customHeight="1">
      <c r="A75" s="13">
        <v>8</v>
      </c>
      <c r="B75" s="14" t="s">
        <v>101</v>
      </c>
      <c r="C75" s="9" t="s">
        <v>111</v>
      </c>
      <c r="D75" s="20">
        <v>143</v>
      </c>
      <c r="E75" s="21">
        <v>52</v>
      </c>
      <c r="F75" s="22">
        <v>5.2</v>
      </c>
      <c r="G75" s="20">
        <v>12</v>
      </c>
      <c r="H75" s="19">
        <f t="shared" si="2"/>
        <v>464.00640000000004</v>
      </c>
    </row>
    <row r="76" spans="1:8" s="4" customFormat="1" ht="24.75" customHeight="1">
      <c r="A76" s="13">
        <v>9</v>
      </c>
      <c r="B76" s="14" t="s">
        <v>102</v>
      </c>
      <c r="C76" s="9" t="s">
        <v>111</v>
      </c>
      <c r="D76" s="20">
        <v>151</v>
      </c>
      <c r="E76" s="21">
        <v>54</v>
      </c>
      <c r="F76" s="22">
        <v>5.2</v>
      </c>
      <c r="G76" s="20">
        <v>12</v>
      </c>
      <c r="H76" s="19">
        <f t="shared" si="2"/>
        <v>508.80960000000005</v>
      </c>
    </row>
    <row r="77" spans="1:8" s="4" customFormat="1" ht="24.75" customHeight="1">
      <c r="A77" s="13">
        <v>10</v>
      </c>
      <c r="B77" s="14" t="s">
        <v>103</v>
      </c>
      <c r="C77" s="9" t="s">
        <v>111</v>
      </c>
      <c r="D77" s="20">
        <v>224</v>
      </c>
      <c r="E77" s="21">
        <v>57</v>
      </c>
      <c r="F77" s="22">
        <v>5.2</v>
      </c>
      <c r="G77" s="20">
        <v>12</v>
      </c>
      <c r="H77" s="19">
        <f t="shared" si="2"/>
        <v>796.7232</v>
      </c>
    </row>
    <row r="78" spans="1:8" s="4" customFormat="1" ht="24.75" customHeight="1">
      <c r="A78" s="13">
        <v>11</v>
      </c>
      <c r="B78" s="14" t="s">
        <v>104</v>
      </c>
      <c r="C78" s="9" t="s">
        <v>111</v>
      </c>
      <c r="D78" s="20">
        <v>144</v>
      </c>
      <c r="E78" s="21">
        <v>52</v>
      </c>
      <c r="F78" s="22">
        <v>5.2</v>
      </c>
      <c r="G78" s="20">
        <v>12</v>
      </c>
      <c r="H78" s="19">
        <f t="shared" si="2"/>
        <v>467.2511999999999</v>
      </c>
    </row>
    <row r="79" spans="1:8" s="4" customFormat="1" ht="24.75" customHeight="1">
      <c r="A79" s="13">
        <v>12</v>
      </c>
      <c r="B79" s="14" t="s">
        <v>105</v>
      </c>
      <c r="C79" s="9" t="s">
        <v>111</v>
      </c>
      <c r="D79" s="20">
        <v>303</v>
      </c>
      <c r="E79" s="21">
        <v>66</v>
      </c>
      <c r="F79" s="22">
        <v>5.2</v>
      </c>
      <c r="G79" s="20">
        <v>12</v>
      </c>
      <c r="H79" s="19">
        <f t="shared" si="2"/>
        <v>1247.8752000000002</v>
      </c>
    </row>
    <row r="80" spans="1:8" s="4" customFormat="1" ht="24.75" customHeight="1">
      <c r="A80" s="13">
        <v>13</v>
      </c>
      <c r="B80" s="14" t="s">
        <v>106</v>
      </c>
      <c r="C80" s="9" t="s">
        <v>111</v>
      </c>
      <c r="D80" s="20">
        <v>532</v>
      </c>
      <c r="E80" s="17">
        <v>49</v>
      </c>
      <c r="F80" s="22">
        <v>5.2</v>
      </c>
      <c r="G80" s="20">
        <v>12</v>
      </c>
      <c r="H80" s="19">
        <f t="shared" si="2"/>
        <v>1626.6432000000002</v>
      </c>
    </row>
    <row r="81" spans="1:8" s="4" customFormat="1" ht="24.75" customHeight="1">
      <c r="A81" s="13">
        <v>14</v>
      </c>
      <c r="B81" s="14" t="s">
        <v>107</v>
      </c>
      <c r="C81" s="9" t="s">
        <v>111</v>
      </c>
      <c r="D81" s="20">
        <v>47</v>
      </c>
      <c r="E81" s="21">
        <v>47</v>
      </c>
      <c r="F81" s="22">
        <v>5.2</v>
      </c>
      <c r="G81" s="20">
        <v>12</v>
      </c>
      <c r="H81" s="19">
        <f t="shared" si="2"/>
        <v>137.8416</v>
      </c>
    </row>
    <row r="82" spans="1:8" s="4" customFormat="1" ht="24.75" customHeight="1">
      <c r="A82" s="13">
        <v>15</v>
      </c>
      <c r="B82" s="14" t="s">
        <v>108</v>
      </c>
      <c r="C82" s="9" t="s">
        <v>111</v>
      </c>
      <c r="D82" s="20"/>
      <c r="E82" s="21"/>
      <c r="F82" s="22"/>
      <c r="G82" s="20"/>
      <c r="H82" s="19">
        <f t="shared" si="2"/>
        <v>0</v>
      </c>
    </row>
    <row r="83" spans="1:8" s="4" customFormat="1" ht="24.75" customHeight="1">
      <c r="A83" s="13">
        <v>16</v>
      </c>
      <c r="B83" s="14" t="s">
        <v>109</v>
      </c>
      <c r="C83" s="9" t="s">
        <v>111</v>
      </c>
      <c r="D83" s="20"/>
      <c r="E83" s="21"/>
      <c r="F83" s="22"/>
      <c r="G83" s="20"/>
      <c r="H83" s="19">
        <f t="shared" si="2"/>
        <v>0</v>
      </c>
    </row>
    <row r="84" spans="1:8" s="4" customFormat="1" ht="24.75" customHeight="1">
      <c r="A84" s="13">
        <v>17</v>
      </c>
      <c r="B84" s="14" t="s">
        <v>110</v>
      </c>
      <c r="C84" s="9" t="s">
        <v>111</v>
      </c>
      <c r="D84" s="20"/>
      <c r="E84" s="21"/>
      <c r="F84" s="22"/>
      <c r="G84" s="20"/>
      <c r="H84" s="19">
        <f t="shared" si="2"/>
        <v>0</v>
      </c>
    </row>
    <row r="85" spans="1:8" s="4" customFormat="1" ht="19.5" customHeight="1">
      <c r="A85" s="33" t="s">
        <v>93</v>
      </c>
      <c r="B85" s="34"/>
      <c r="C85" s="35"/>
      <c r="D85" s="30">
        <f>SUM(D68:D84)</f>
        <v>3636</v>
      </c>
      <c r="E85" s="30"/>
      <c r="F85" s="30"/>
      <c r="G85" s="30"/>
      <c r="H85" s="31">
        <f>SUM(H68:H84)</f>
        <v>13817.731200000002</v>
      </c>
    </row>
    <row r="86" spans="1:3" ht="15" customHeight="1">
      <c r="A86" s="8"/>
      <c r="B86" s="8"/>
      <c r="C86" s="8"/>
    </row>
    <row r="87" spans="1:3" ht="15" customHeight="1">
      <c r="A87" s="8"/>
      <c r="B87" s="8"/>
      <c r="C87" s="8"/>
    </row>
    <row r="88" spans="1:3" ht="15" customHeight="1">
      <c r="A88" s="8"/>
      <c r="B88" s="8"/>
      <c r="C88" s="8"/>
    </row>
    <row r="89" spans="1:3" ht="15" customHeight="1">
      <c r="A89" s="8"/>
      <c r="B89" s="8"/>
      <c r="C89" s="8"/>
    </row>
    <row r="90" spans="1:3" ht="15" customHeight="1">
      <c r="A90" s="8"/>
      <c r="B90" s="8"/>
      <c r="C90" s="8"/>
    </row>
    <row r="91" spans="1:3" ht="15" customHeight="1">
      <c r="A91" s="8"/>
      <c r="B91" s="8"/>
      <c r="C91" s="8"/>
    </row>
    <row r="92" spans="1:3" ht="15" customHeight="1">
      <c r="A92" s="8"/>
      <c r="B92" s="8"/>
      <c r="C92" s="8"/>
    </row>
    <row r="93" spans="1:3" ht="15" customHeight="1">
      <c r="A93" s="8"/>
      <c r="B93" s="8"/>
      <c r="C93" s="8"/>
    </row>
    <row r="94" spans="1:3" ht="15" customHeight="1">
      <c r="A94" s="8"/>
      <c r="B94" s="8"/>
      <c r="C94" s="8"/>
    </row>
    <row r="95" spans="1:3" ht="15" customHeight="1">
      <c r="A95" s="8"/>
      <c r="B95" s="8"/>
      <c r="C95" s="8"/>
    </row>
    <row r="96" spans="1:3" ht="15" customHeight="1">
      <c r="A96" s="8"/>
      <c r="B96" s="8"/>
      <c r="C96" s="8"/>
    </row>
    <row r="97" spans="1:3" ht="15" customHeight="1">
      <c r="A97" s="8"/>
      <c r="B97" s="8"/>
      <c r="C97" s="8"/>
    </row>
    <row r="98" spans="1:3" ht="15" customHeight="1">
      <c r="A98" s="8"/>
      <c r="B98" s="8"/>
      <c r="C98" s="8"/>
    </row>
    <row r="99" spans="1:3" ht="15" customHeight="1">
      <c r="A99" s="8"/>
      <c r="B99" s="8"/>
      <c r="C99" s="8"/>
    </row>
    <row r="100" spans="1:3" ht="15" customHeight="1">
      <c r="A100" s="8"/>
      <c r="B100" s="8"/>
      <c r="C100" s="8"/>
    </row>
    <row r="101" spans="1:3" ht="15" customHeight="1">
      <c r="A101" s="8"/>
      <c r="B101" s="8"/>
      <c r="C101" s="8"/>
    </row>
    <row r="102" spans="1:3" ht="15" customHeight="1">
      <c r="A102" s="8"/>
      <c r="B102" s="8"/>
      <c r="C102" s="8"/>
    </row>
    <row r="103" spans="1:3" ht="15" customHeight="1">
      <c r="A103" s="8"/>
      <c r="B103" s="8"/>
      <c r="C103" s="8"/>
    </row>
    <row r="104" spans="1:3" ht="15" customHeight="1">
      <c r="A104" s="8"/>
      <c r="B104" s="8"/>
      <c r="C104" s="8"/>
    </row>
    <row r="105" spans="1:3" ht="15" customHeight="1">
      <c r="A105" s="8"/>
      <c r="B105" s="8"/>
      <c r="C105" s="8"/>
    </row>
    <row r="106" spans="1:3" ht="15" customHeight="1">
      <c r="A106" s="8"/>
      <c r="B106" s="8"/>
      <c r="C106" s="8"/>
    </row>
    <row r="107" spans="1:3" ht="15" customHeight="1">
      <c r="A107" s="8"/>
      <c r="B107" s="8"/>
      <c r="C107" s="8"/>
    </row>
    <row r="108" spans="1:3" ht="15" customHeight="1">
      <c r="A108" s="8"/>
      <c r="B108" s="8"/>
      <c r="C108" s="8"/>
    </row>
    <row r="109" spans="1:3" ht="15" customHeight="1">
      <c r="A109" s="8"/>
      <c r="B109" s="8"/>
      <c r="C109" s="8"/>
    </row>
    <row r="110" spans="1:3" ht="15" customHeight="1">
      <c r="A110" s="8"/>
      <c r="B110" s="8"/>
      <c r="C110" s="8"/>
    </row>
    <row r="111" spans="1:3" ht="15" customHeight="1">
      <c r="A111" s="8"/>
      <c r="B111" s="8"/>
      <c r="C111" s="8"/>
    </row>
    <row r="112" spans="1:3" ht="15" customHeight="1">
      <c r="A112" s="8"/>
      <c r="B112" s="8"/>
      <c r="C112" s="8"/>
    </row>
    <row r="113" spans="1:3" ht="15" customHeight="1">
      <c r="A113" s="8"/>
      <c r="B113" s="8"/>
      <c r="C113" s="8"/>
    </row>
    <row r="114" spans="1:3" ht="15" customHeight="1">
      <c r="A114" s="8"/>
      <c r="B114" s="8"/>
      <c r="C114" s="8"/>
    </row>
    <row r="115" spans="1:3" ht="15" customHeight="1">
      <c r="A115" s="8"/>
      <c r="B115" s="8"/>
      <c r="C115" s="8"/>
    </row>
    <row r="116" spans="1:3" ht="15" customHeight="1">
      <c r="A116" s="8"/>
      <c r="B116" s="8"/>
      <c r="C116" s="8"/>
    </row>
    <row r="117" spans="1:3" ht="15" customHeight="1">
      <c r="A117" s="8"/>
      <c r="B117" s="8"/>
      <c r="C117" s="8"/>
    </row>
    <row r="118" spans="1:3" ht="15" customHeight="1">
      <c r="A118" s="8"/>
      <c r="B118" s="8"/>
      <c r="C118" s="8"/>
    </row>
    <row r="119" spans="1:3" ht="15" customHeight="1">
      <c r="A119" s="8"/>
      <c r="B119" s="8"/>
      <c r="C119" s="8"/>
    </row>
    <row r="120" spans="1:3" ht="15" customHeight="1">
      <c r="A120" s="8"/>
      <c r="B120" s="8"/>
      <c r="C120" s="8"/>
    </row>
    <row r="121" spans="1:3" ht="15" customHeight="1">
      <c r="A121" s="8"/>
      <c r="B121" s="8"/>
      <c r="C121" s="8"/>
    </row>
    <row r="122" spans="1:3" ht="15" customHeight="1">
      <c r="A122" s="8"/>
      <c r="B122" s="8"/>
      <c r="C122" s="8"/>
    </row>
    <row r="123" spans="1:3" ht="15" customHeight="1">
      <c r="A123" s="8"/>
      <c r="B123" s="8"/>
      <c r="C123" s="8"/>
    </row>
    <row r="124" spans="1:3" ht="15" customHeight="1">
      <c r="A124" s="8"/>
      <c r="B124" s="8"/>
      <c r="C124" s="8"/>
    </row>
    <row r="125" spans="1:3" ht="15" customHeight="1">
      <c r="A125" s="8"/>
      <c r="B125" s="8"/>
      <c r="C125" s="8"/>
    </row>
    <row r="126" spans="1:3" ht="15" customHeight="1">
      <c r="A126" s="8"/>
      <c r="B126" s="8"/>
      <c r="C126" s="8"/>
    </row>
    <row r="127" spans="1:3" ht="15" customHeight="1">
      <c r="A127" s="8"/>
      <c r="B127" s="8"/>
      <c r="C127" s="8"/>
    </row>
    <row r="128" spans="1:3" ht="15" customHeight="1">
      <c r="A128" s="8"/>
      <c r="B128" s="8"/>
      <c r="C128" s="8"/>
    </row>
    <row r="129" spans="1:3" ht="15" customHeight="1">
      <c r="A129" s="8"/>
      <c r="B129" s="8"/>
      <c r="C129" s="8"/>
    </row>
    <row r="130" spans="1:3" ht="15" customHeight="1">
      <c r="A130" s="8"/>
      <c r="B130" s="8"/>
      <c r="C130" s="8"/>
    </row>
    <row r="131" spans="1:3" ht="15" customHeight="1">
      <c r="A131" s="8"/>
      <c r="B131" s="8"/>
      <c r="C131" s="8"/>
    </row>
    <row r="132" spans="1:3" ht="15" customHeight="1">
      <c r="A132" s="8"/>
      <c r="B132" s="8"/>
      <c r="C132" s="8"/>
    </row>
    <row r="133" spans="1:3" ht="15" customHeight="1">
      <c r="A133" s="8"/>
      <c r="B133" s="8"/>
      <c r="C133" s="8"/>
    </row>
    <row r="134" spans="1:3" ht="15" customHeight="1">
      <c r="A134" s="8"/>
      <c r="B134" s="8"/>
      <c r="C134" s="8"/>
    </row>
    <row r="135" spans="1:3" ht="15" customHeight="1">
      <c r="A135" s="8"/>
      <c r="B135" s="8"/>
      <c r="C135" s="8"/>
    </row>
    <row r="136" spans="1:3" ht="15" customHeight="1">
      <c r="A136" s="8"/>
      <c r="B136" s="8"/>
      <c r="C136" s="8"/>
    </row>
    <row r="137" spans="1:3" ht="15" customHeight="1">
      <c r="A137" s="8"/>
      <c r="B137" s="8"/>
      <c r="C137" s="8"/>
    </row>
    <row r="138" spans="1:3" ht="15" customHeight="1">
      <c r="A138" s="8"/>
      <c r="B138" s="8"/>
      <c r="C138" s="8"/>
    </row>
    <row r="139" spans="1:3" ht="15" customHeight="1">
      <c r="A139" s="8"/>
      <c r="B139" s="8"/>
      <c r="C139" s="8"/>
    </row>
    <row r="140" spans="1:3" ht="15" customHeight="1">
      <c r="A140" s="8"/>
      <c r="B140" s="8"/>
      <c r="C140" s="8"/>
    </row>
    <row r="141" spans="1:3" ht="15" customHeight="1">
      <c r="A141" s="8"/>
      <c r="B141" s="8"/>
      <c r="C141" s="8"/>
    </row>
    <row r="142" spans="1:3" ht="15" customHeight="1">
      <c r="A142" s="8"/>
      <c r="B142" s="8"/>
      <c r="C142" s="8"/>
    </row>
    <row r="143" spans="1:3" ht="15" customHeight="1">
      <c r="A143" s="8"/>
      <c r="B143" s="8"/>
      <c r="C143" s="8"/>
    </row>
    <row r="144" spans="1:3" ht="15" customHeight="1">
      <c r="A144" s="8"/>
      <c r="B144" s="8"/>
      <c r="C144" s="8"/>
    </row>
    <row r="145" spans="1:3" ht="15" customHeight="1">
      <c r="A145" s="8"/>
      <c r="B145" s="8"/>
      <c r="C145" s="8"/>
    </row>
    <row r="146" spans="1:3" ht="15" customHeight="1">
      <c r="A146" s="8"/>
      <c r="B146" s="8"/>
      <c r="C146" s="8"/>
    </row>
    <row r="147" spans="1:3" ht="15" customHeight="1">
      <c r="A147" s="8"/>
      <c r="B147" s="8"/>
      <c r="C147" s="8"/>
    </row>
    <row r="148" spans="1:3" ht="15" customHeight="1">
      <c r="A148" s="8"/>
      <c r="B148" s="8"/>
      <c r="C148" s="8"/>
    </row>
    <row r="149" spans="1:3" ht="15" customHeight="1">
      <c r="A149" s="8"/>
      <c r="B149" s="8"/>
      <c r="C149" s="8"/>
    </row>
    <row r="150" spans="1:3" ht="15" customHeight="1">
      <c r="A150" s="8"/>
      <c r="B150" s="8"/>
      <c r="C150" s="8"/>
    </row>
    <row r="151" spans="1:3" ht="15" customHeight="1">
      <c r="A151" s="8"/>
      <c r="B151" s="8"/>
      <c r="C151" s="8"/>
    </row>
    <row r="152" spans="1:3" ht="15" customHeight="1">
      <c r="A152" s="8"/>
      <c r="B152" s="8"/>
      <c r="C152" s="8"/>
    </row>
    <row r="153" spans="1:3" ht="15" customHeight="1">
      <c r="A153" s="8"/>
      <c r="B153" s="8"/>
      <c r="C153" s="8"/>
    </row>
    <row r="154" spans="1:3" ht="15" customHeight="1">
      <c r="A154" s="8"/>
      <c r="B154" s="8"/>
      <c r="C154" s="8"/>
    </row>
    <row r="155" spans="1:3" ht="15" customHeight="1">
      <c r="A155" s="8"/>
      <c r="B155" s="8"/>
      <c r="C155" s="8"/>
    </row>
    <row r="156" spans="1:3" ht="15" customHeight="1">
      <c r="A156" s="8"/>
      <c r="B156" s="8"/>
      <c r="C156" s="8"/>
    </row>
    <row r="157" spans="1:3" ht="15" customHeight="1">
      <c r="A157" s="8"/>
      <c r="B157" s="8"/>
      <c r="C157" s="8"/>
    </row>
    <row r="158" spans="1:3" ht="15" customHeight="1">
      <c r="A158" s="8"/>
      <c r="B158" s="8"/>
      <c r="C158" s="8"/>
    </row>
    <row r="159" spans="1:3" ht="15" customHeight="1">
      <c r="A159" s="8"/>
      <c r="B159" s="8"/>
      <c r="C159" s="8"/>
    </row>
    <row r="160" spans="1:3" ht="15" customHeight="1">
      <c r="A160" s="8"/>
      <c r="B160" s="8"/>
      <c r="C160" s="8"/>
    </row>
    <row r="161" spans="1:3" ht="15" customHeight="1">
      <c r="A161" s="8"/>
      <c r="B161" s="8"/>
      <c r="C161" s="8"/>
    </row>
    <row r="162" spans="1:3" ht="15" customHeight="1">
      <c r="A162" s="8"/>
      <c r="B162" s="8"/>
      <c r="C162" s="8"/>
    </row>
    <row r="163" spans="1:3" ht="15" customHeight="1">
      <c r="A163" s="8"/>
      <c r="B163" s="8"/>
      <c r="C163" s="8"/>
    </row>
    <row r="164" spans="1:3" ht="15" customHeight="1">
      <c r="A164" s="8"/>
      <c r="B164" s="8"/>
      <c r="C164" s="8"/>
    </row>
    <row r="165" spans="1:3" ht="15" customHeight="1">
      <c r="A165" s="8"/>
      <c r="B165" s="8"/>
      <c r="C165" s="8"/>
    </row>
    <row r="166" spans="1:3" ht="15" customHeight="1">
      <c r="A166" s="8"/>
      <c r="B166" s="8"/>
      <c r="C166" s="8"/>
    </row>
    <row r="167" spans="1:3" ht="15" customHeight="1">
      <c r="A167" s="8"/>
      <c r="B167" s="8"/>
      <c r="C167" s="8"/>
    </row>
    <row r="168" spans="1:3" ht="15" customHeight="1">
      <c r="A168" s="8"/>
      <c r="B168" s="8"/>
      <c r="C168" s="8"/>
    </row>
    <row r="169" spans="1:3" ht="15" customHeight="1">
      <c r="A169" s="8"/>
      <c r="B169" s="8"/>
      <c r="C169" s="8"/>
    </row>
    <row r="170" spans="1:3" ht="15" customHeight="1">
      <c r="A170" s="8"/>
      <c r="B170" s="8"/>
      <c r="C170" s="8"/>
    </row>
    <row r="171" spans="1:3" ht="15" customHeight="1">
      <c r="A171" s="8"/>
      <c r="B171" s="8"/>
      <c r="C171" s="8"/>
    </row>
    <row r="172" spans="1:3" ht="15" customHeight="1">
      <c r="A172" s="8"/>
      <c r="B172" s="8"/>
      <c r="C172" s="8"/>
    </row>
    <row r="173" spans="1:3" ht="15" customHeight="1">
      <c r="A173" s="8"/>
      <c r="B173" s="8"/>
      <c r="C173" s="8"/>
    </row>
    <row r="174" spans="1:3" ht="15" customHeight="1">
      <c r="A174" s="8"/>
      <c r="B174" s="8"/>
      <c r="C174" s="8"/>
    </row>
    <row r="175" spans="1:3" ht="15" customHeight="1">
      <c r="A175" s="8"/>
      <c r="B175" s="8"/>
      <c r="C175" s="8"/>
    </row>
    <row r="176" spans="1:3" ht="15" customHeight="1">
      <c r="A176" s="8"/>
      <c r="B176" s="8"/>
      <c r="C176" s="8"/>
    </row>
    <row r="177" spans="1:3" ht="15" customHeight="1">
      <c r="A177" s="8"/>
      <c r="B177" s="8"/>
      <c r="C177" s="8"/>
    </row>
    <row r="178" spans="1:3" ht="15" customHeight="1">
      <c r="A178" s="8"/>
      <c r="B178" s="8"/>
      <c r="C178" s="8"/>
    </row>
    <row r="179" spans="1:3" ht="15" customHeight="1">
      <c r="A179" s="8"/>
      <c r="B179" s="8"/>
      <c r="C179" s="8"/>
    </row>
    <row r="180" spans="1:3" ht="15" customHeight="1">
      <c r="A180" s="8"/>
      <c r="B180" s="8"/>
      <c r="C180" s="8"/>
    </row>
    <row r="181" spans="1:3" ht="15" customHeight="1">
      <c r="A181" s="8"/>
      <c r="B181" s="8"/>
      <c r="C181" s="8"/>
    </row>
    <row r="182" spans="1:3" ht="15" customHeight="1">
      <c r="A182" s="8"/>
      <c r="B182" s="8"/>
      <c r="C182" s="8"/>
    </row>
    <row r="183" spans="1:3" ht="15" customHeight="1">
      <c r="A183" s="8"/>
      <c r="B183" s="8"/>
      <c r="C183" s="8"/>
    </row>
    <row r="184" spans="1:3" ht="15" customHeight="1">
      <c r="A184" s="8"/>
      <c r="B184" s="8"/>
      <c r="C184" s="8"/>
    </row>
    <row r="185" spans="1:3" ht="15" customHeight="1">
      <c r="A185" s="8"/>
      <c r="B185" s="8"/>
      <c r="C185" s="8"/>
    </row>
    <row r="186" spans="1:3" ht="15" customHeight="1">
      <c r="A186" s="8"/>
      <c r="B186" s="8"/>
      <c r="C186" s="8"/>
    </row>
    <row r="187" spans="1:3" ht="15" customHeight="1">
      <c r="A187" s="8"/>
      <c r="B187" s="8"/>
      <c r="C187" s="8"/>
    </row>
    <row r="188" spans="1:3" ht="15" customHeight="1">
      <c r="A188" s="8"/>
      <c r="B188" s="8"/>
      <c r="C188" s="8"/>
    </row>
    <row r="189" spans="1:3" ht="15" customHeight="1">
      <c r="A189" s="8"/>
      <c r="B189" s="8"/>
      <c r="C189" s="8"/>
    </row>
    <row r="190" spans="1:3" ht="15" customHeight="1">
      <c r="A190" s="8"/>
      <c r="B190" s="8"/>
      <c r="C190" s="8"/>
    </row>
    <row r="191" spans="1:3" ht="15" customHeight="1">
      <c r="A191" s="8"/>
      <c r="B191" s="8"/>
      <c r="C191" s="8"/>
    </row>
    <row r="192" spans="1:3" ht="15" customHeight="1">
      <c r="A192" s="8"/>
      <c r="B192" s="8"/>
      <c r="C192" s="8"/>
    </row>
    <row r="193" spans="1:3" ht="15" customHeight="1">
      <c r="A193" s="8"/>
      <c r="B193" s="8"/>
      <c r="C193" s="8"/>
    </row>
    <row r="194" spans="1:3" ht="15" customHeight="1">
      <c r="A194" s="8"/>
      <c r="B194" s="8"/>
      <c r="C194" s="8"/>
    </row>
    <row r="195" spans="1:3" ht="15" customHeight="1">
      <c r="A195" s="8"/>
      <c r="B195" s="8"/>
      <c r="C195" s="8"/>
    </row>
    <row r="196" spans="1:3" ht="15" customHeight="1">
      <c r="A196" s="8"/>
      <c r="B196" s="8"/>
      <c r="C196" s="8"/>
    </row>
    <row r="197" spans="1:3" ht="15" customHeight="1">
      <c r="A197" s="8"/>
      <c r="B197" s="8"/>
      <c r="C197" s="8"/>
    </row>
    <row r="198" spans="1:3" ht="15" customHeight="1">
      <c r="A198" s="8"/>
      <c r="B198" s="8"/>
      <c r="C198" s="8"/>
    </row>
    <row r="199" spans="1:3" ht="15" customHeight="1">
      <c r="A199" s="8"/>
      <c r="B199" s="8"/>
      <c r="C199" s="8"/>
    </row>
    <row r="200" spans="1:3" ht="15" customHeight="1">
      <c r="A200" s="8"/>
      <c r="B200" s="8"/>
      <c r="C200" s="8"/>
    </row>
    <row r="201" spans="1:3" ht="15" customHeight="1">
      <c r="A201" s="8"/>
      <c r="B201" s="8"/>
      <c r="C201" s="8"/>
    </row>
    <row r="202" spans="1:3" ht="15" customHeight="1">
      <c r="A202" s="8"/>
      <c r="B202" s="8"/>
      <c r="C202" s="8"/>
    </row>
    <row r="203" spans="1:3" ht="15" customHeight="1">
      <c r="A203" s="8"/>
      <c r="B203" s="8"/>
      <c r="C203" s="8"/>
    </row>
    <row r="204" spans="1:3" ht="15" customHeight="1">
      <c r="A204" s="8"/>
      <c r="B204" s="8"/>
      <c r="C204" s="8"/>
    </row>
    <row r="205" spans="1:3" ht="15" customHeight="1">
      <c r="A205" s="8"/>
      <c r="B205" s="8"/>
      <c r="C205" s="8"/>
    </row>
    <row r="206" spans="1:3" ht="15" customHeight="1">
      <c r="A206" s="8"/>
      <c r="B206" s="8"/>
      <c r="C206" s="8"/>
    </row>
    <row r="207" spans="1:3" ht="15" customHeight="1">
      <c r="A207" s="8"/>
      <c r="B207" s="8"/>
      <c r="C207" s="8"/>
    </row>
    <row r="208" spans="1:3" ht="15" customHeight="1">
      <c r="A208" s="8"/>
      <c r="B208" s="8"/>
      <c r="C208" s="8"/>
    </row>
    <row r="209" spans="1:3" ht="15" customHeight="1">
      <c r="A209" s="8"/>
      <c r="B209" s="8"/>
      <c r="C209" s="8"/>
    </row>
    <row r="210" spans="1:3" ht="15" customHeight="1">
      <c r="A210" s="8"/>
      <c r="B210" s="8"/>
      <c r="C210" s="8"/>
    </row>
    <row r="211" spans="1:3" ht="15" customHeight="1">
      <c r="A211" s="8"/>
      <c r="B211" s="8"/>
      <c r="C211" s="8"/>
    </row>
    <row r="212" spans="1:3" ht="15" customHeight="1">
      <c r="A212" s="8"/>
      <c r="B212" s="8"/>
      <c r="C212" s="8"/>
    </row>
    <row r="213" spans="1:3" ht="15" customHeight="1">
      <c r="A213" s="8"/>
      <c r="B213" s="8"/>
      <c r="C213" s="8"/>
    </row>
    <row r="214" spans="1:3" ht="15" customHeight="1">
      <c r="A214" s="8"/>
      <c r="B214" s="8"/>
      <c r="C214" s="8"/>
    </row>
    <row r="215" spans="1:3" ht="15" customHeight="1">
      <c r="A215" s="8"/>
      <c r="B215" s="8"/>
      <c r="C215" s="8"/>
    </row>
    <row r="216" spans="1:3" ht="15" customHeight="1">
      <c r="A216" s="8"/>
      <c r="B216" s="8"/>
      <c r="C216" s="8"/>
    </row>
    <row r="217" spans="1:3" ht="15" customHeight="1">
      <c r="A217" s="8"/>
      <c r="B217" s="8"/>
      <c r="C217" s="8"/>
    </row>
    <row r="218" spans="1:3" ht="15" customHeight="1">
      <c r="A218" s="8"/>
      <c r="B218" s="8"/>
      <c r="C218" s="8"/>
    </row>
    <row r="219" spans="1:3" ht="15" customHeight="1">
      <c r="A219" s="8"/>
      <c r="B219" s="8"/>
      <c r="C219" s="8"/>
    </row>
    <row r="220" spans="1:3" ht="15" customHeight="1">
      <c r="A220" s="8"/>
      <c r="B220" s="8"/>
      <c r="C220" s="8"/>
    </row>
    <row r="221" spans="1:3" ht="15" customHeight="1">
      <c r="A221" s="8"/>
      <c r="B221" s="8"/>
      <c r="C221" s="8"/>
    </row>
    <row r="222" spans="1:3" ht="15" customHeight="1">
      <c r="A222" s="8"/>
      <c r="B222" s="8"/>
      <c r="C222" s="8"/>
    </row>
    <row r="223" spans="1:3" ht="15" customHeight="1">
      <c r="A223" s="8"/>
      <c r="B223" s="8"/>
      <c r="C223" s="8"/>
    </row>
    <row r="224" spans="1:3" ht="15" customHeight="1">
      <c r="A224" s="8"/>
      <c r="B224" s="8"/>
      <c r="C224" s="8"/>
    </row>
    <row r="225" spans="1:3" ht="15" customHeight="1">
      <c r="A225" s="8"/>
      <c r="B225" s="8"/>
      <c r="C225" s="8"/>
    </row>
    <row r="226" spans="1:3" ht="15" customHeight="1">
      <c r="A226" s="8"/>
      <c r="B226" s="8"/>
      <c r="C226" s="8"/>
    </row>
  </sheetData>
  <sheetProtection/>
  <mergeCells count="7">
    <mergeCell ref="A2:H2"/>
    <mergeCell ref="A67:C67"/>
    <mergeCell ref="A85:C85"/>
    <mergeCell ref="D4:H4"/>
    <mergeCell ref="A4:A5"/>
    <mergeCell ref="B4:B5"/>
    <mergeCell ref="C4:C5"/>
  </mergeCells>
  <printOptions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r:id="rId1"/>
  <rowBreaks count="2" manualBreakCount="2">
    <brk id="28" max="7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2019-07-19T05:35:57Z</cp:lastPrinted>
  <dcterms:created xsi:type="dcterms:W3CDTF">2015-06-05T18:19:34Z</dcterms:created>
  <dcterms:modified xsi:type="dcterms:W3CDTF">2019-08-29T12:48:14Z</dcterms:modified>
  <cp:category/>
  <cp:version/>
  <cp:contentType/>
  <cp:contentStatus/>
</cp:coreProperties>
</file>